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xr:revisionPtr revIDLastSave="0" documentId="13_ncr:1_{E86016DC-A378-41CB-A5AF-6D1995DD05E5}" xr6:coauthVersionLast="47" xr6:coauthVersionMax="47" xr10:uidLastSave="{00000000-0000-0000-0000-000000000000}"/>
  <bookViews>
    <workbookView xWindow="-110" yWindow="-110" windowWidth="19420" windowHeight="11620" firstSheet="2" activeTab="3" xr2:uid="{00000000-000D-0000-FFFF-FFFF00000000}"/>
  </bookViews>
  <sheets>
    <sheet name="Base Model 1" sheetId="2" r:id="rId1"/>
    <sheet name="Base Model 2" sheetId="8" r:id="rId2"/>
    <sheet name="Paste" sheetId="1" r:id="rId3"/>
    <sheet name="Coefficients" sheetId="7" r:id="rId4"/>
    <sheet name="Model 1B" sheetId="3" r:id="rId5"/>
    <sheet name="Model 1C" sheetId="4" r:id="rId6"/>
    <sheet name="Model 1D" sheetId="5" r:id="rId7"/>
    <sheet name="Model 2B" sheetId="9" r:id="rId8"/>
    <sheet name="Model 2C" sheetId="10" r:id="rId9"/>
    <sheet name="Model 2D" sheetId="11" r:id="rId10"/>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29" i="11" l="1"/>
  <c r="M29" i="11"/>
  <c r="L29" i="11"/>
  <c r="K29" i="11"/>
  <c r="N28" i="11"/>
  <c r="M28" i="11"/>
  <c r="U28" i="11" s="1"/>
  <c r="L28" i="11"/>
  <c r="K28" i="11"/>
  <c r="N27" i="11"/>
  <c r="M27" i="11"/>
  <c r="O27" i="11" s="1"/>
  <c r="M38" i="11" s="1"/>
  <c r="L27" i="11"/>
  <c r="K27" i="11"/>
  <c r="N26" i="11"/>
  <c r="M26" i="11"/>
  <c r="U26" i="11" s="1"/>
  <c r="L26" i="11"/>
  <c r="K26" i="11"/>
  <c r="N25" i="11"/>
  <c r="M25" i="11"/>
  <c r="M47" i="11" s="1"/>
  <c r="L25" i="11"/>
  <c r="K25" i="11"/>
  <c r="N24" i="11"/>
  <c r="M24" i="11"/>
  <c r="L24" i="11"/>
  <c r="K24" i="11"/>
  <c r="N23" i="11"/>
  <c r="M23" i="11"/>
  <c r="U23" i="11" s="1"/>
  <c r="L23" i="11"/>
  <c r="K23" i="11"/>
  <c r="N22" i="11"/>
  <c r="M22" i="11"/>
  <c r="U22" i="11" s="1"/>
  <c r="L22" i="11"/>
  <c r="K22" i="11"/>
  <c r="N21" i="11"/>
  <c r="M21" i="11"/>
  <c r="M46" i="11" s="1"/>
  <c r="L21" i="11"/>
  <c r="K21" i="11"/>
  <c r="N20" i="11"/>
  <c r="M20" i="11"/>
  <c r="U20" i="11" s="1"/>
  <c r="AC20" i="11" s="1"/>
  <c r="L20" i="11"/>
  <c r="K20" i="11"/>
  <c r="K46" i="11" s="1"/>
  <c r="N19" i="11"/>
  <c r="M19" i="11"/>
  <c r="L19" i="11"/>
  <c r="K19" i="11"/>
  <c r="N18" i="11"/>
  <c r="M18" i="11"/>
  <c r="L18" i="11"/>
  <c r="K18" i="11"/>
  <c r="N17" i="11"/>
  <c r="M17" i="11"/>
  <c r="O17" i="11" s="1"/>
  <c r="L17" i="11"/>
  <c r="K17" i="11"/>
  <c r="N16" i="11"/>
  <c r="M16" i="11"/>
  <c r="U16" i="11" s="1"/>
  <c r="AC16" i="11" s="1"/>
  <c r="L16" i="11"/>
  <c r="K16" i="11"/>
  <c r="K45" i="11" s="1"/>
  <c r="N15" i="11"/>
  <c r="M15" i="11"/>
  <c r="M45" i="11" s="1"/>
  <c r="L15" i="11"/>
  <c r="K15" i="11"/>
  <c r="N14" i="11"/>
  <c r="M14" i="11"/>
  <c r="U14" i="11" s="1"/>
  <c r="L14" i="11"/>
  <c r="K14" i="11"/>
  <c r="N13" i="11"/>
  <c r="M13" i="11"/>
  <c r="L13" i="11"/>
  <c r="K13" i="11"/>
  <c r="N12" i="11"/>
  <c r="M12" i="11"/>
  <c r="L12" i="11"/>
  <c r="K12" i="11"/>
  <c r="N11" i="11"/>
  <c r="M11" i="11"/>
  <c r="U11" i="11" s="1"/>
  <c r="L11" i="11"/>
  <c r="K11" i="11"/>
  <c r="N10" i="11"/>
  <c r="M10" i="11"/>
  <c r="L10" i="11"/>
  <c r="K10" i="11"/>
  <c r="S10" i="11" s="1"/>
  <c r="AA10" i="11" s="1"/>
  <c r="N9" i="11"/>
  <c r="M9" i="11"/>
  <c r="M56" i="11" s="1"/>
  <c r="U56" i="11" s="1"/>
  <c r="L9" i="11"/>
  <c r="K9" i="11"/>
  <c r="N8" i="11"/>
  <c r="M8" i="11"/>
  <c r="L8" i="11"/>
  <c r="K8" i="11"/>
  <c r="O8" i="11" s="1"/>
  <c r="N7" i="11"/>
  <c r="M7" i="11"/>
  <c r="O7" i="11" s="1"/>
  <c r="L7" i="11"/>
  <c r="K7" i="11"/>
  <c r="N6" i="11"/>
  <c r="M6" i="11"/>
  <c r="L6" i="11"/>
  <c r="K6" i="11"/>
  <c r="S6" i="11" s="1"/>
  <c r="N5" i="11"/>
  <c r="M5" i="11"/>
  <c r="O5" i="11" s="1"/>
  <c r="K34" i="11" s="1"/>
  <c r="L5" i="11"/>
  <c r="K5" i="11"/>
  <c r="C47" i="11"/>
  <c r="N45" i="11"/>
  <c r="V45" i="11" s="1"/>
  <c r="D38" i="11"/>
  <c r="AB38" i="11" s="1"/>
  <c r="AC29" i="11"/>
  <c r="V29" i="11"/>
  <c r="U29" i="11"/>
  <c r="F29" i="11"/>
  <c r="AD29" i="11" s="1"/>
  <c r="E29" i="11"/>
  <c r="D29" i="11"/>
  <c r="C29" i="11"/>
  <c r="AA28" i="11"/>
  <c r="V28" i="11"/>
  <c r="T28" i="11"/>
  <c r="G28" i="11"/>
  <c r="F28" i="11"/>
  <c r="AD28" i="11" s="1"/>
  <c r="E28" i="11"/>
  <c r="AC28" i="11" s="1"/>
  <c r="D28" i="11"/>
  <c r="AB28" i="11" s="1"/>
  <c r="C28" i="11"/>
  <c r="AD27" i="11"/>
  <c r="S27" i="11"/>
  <c r="V27" i="11"/>
  <c r="F27" i="11"/>
  <c r="E27" i="11"/>
  <c r="AC27" i="11" s="1"/>
  <c r="D27" i="11"/>
  <c r="T27" i="11" s="1"/>
  <c r="C27" i="11"/>
  <c r="AC26" i="11"/>
  <c r="AA26" i="11"/>
  <c r="V26" i="11"/>
  <c r="T26" i="11"/>
  <c r="G26" i="11"/>
  <c r="AE26" i="11" s="1"/>
  <c r="F26" i="11"/>
  <c r="AD26" i="11" s="1"/>
  <c r="E26" i="11"/>
  <c r="D26" i="11"/>
  <c r="AB26" i="11" s="1"/>
  <c r="C26" i="11"/>
  <c r="AD25" i="11"/>
  <c r="V25" i="11"/>
  <c r="L47" i="11"/>
  <c r="K47" i="11"/>
  <c r="S47" i="11" s="1"/>
  <c r="F25" i="11"/>
  <c r="F47" i="11" s="1"/>
  <c r="E25" i="11"/>
  <c r="D25" i="11"/>
  <c r="T25" i="11" s="1"/>
  <c r="C25" i="11"/>
  <c r="AC24" i="11"/>
  <c r="AA24" i="11"/>
  <c r="V24" i="11"/>
  <c r="U24" i="11"/>
  <c r="T24" i="11"/>
  <c r="G24" i="11"/>
  <c r="F24" i="11"/>
  <c r="AD24" i="11" s="1"/>
  <c r="E24" i="11"/>
  <c r="D24" i="11"/>
  <c r="AB24" i="11" s="1"/>
  <c r="C24" i="11"/>
  <c r="AD23" i="11"/>
  <c r="V23" i="11"/>
  <c r="F23" i="11"/>
  <c r="E23" i="11"/>
  <c r="AC23" i="11" s="1"/>
  <c r="D23" i="11"/>
  <c r="T23" i="11" s="1"/>
  <c r="C23" i="11"/>
  <c r="S23" i="11" s="1"/>
  <c r="AC22" i="11"/>
  <c r="AA22" i="11"/>
  <c r="V22" i="11"/>
  <c r="T22" i="11"/>
  <c r="G22" i="11"/>
  <c r="F22" i="11"/>
  <c r="AD22" i="11" s="1"/>
  <c r="E22" i="11"/>
  <c r="D22" i="11"/>
  <c r="AB22" i="11" s="1"/>
  <c r="C22" i="11"/>
  <c r="AD21" i="11"/>
  <c r="S21" i="11"/>
  <c r="V21" i="11"/>
  <c r="F21" i="11"/>
  <c r="E21" i="11"/>
  <c r="D21" i="11"/>
  <c r="T21" i="11" s="1"/>
  <c r="AB21" i="11" s="1"/>
  <c r="C21" i="11"/>
  <c r="V20" i="11"/>
  <c r="G20" i="11"/>
  <c r="F20" i="11"/>
  <c r="F46" i="11" s="1"/>
  <c r="E20" i="11"/>
  <c r="D20" i="11"/>
  <c r="D46" i="11" s="1"/>
  <c r="C20" i="11"/>
  <c r="AD19" i="11"/>
  <c r="AC19" i="11"/>
  <c r="AB19" i="11"/>
  <c r="O19" i="11"/>
  <c r="V19" i="11"/>
  <c r="F19" i="11"/>
  <c r="E19" i="11"/>
  <c r="D19" i="11"/>
  <c r="T19" i="11" s="1"/>
  <c r="C19" i="11"/>
  <c r="AC18" i="11"/>
  <c r="V18" i="11"/>
  <c r="U18" i="11"/>
  <c r="T18" i="11"/>
  <c r="G18" i="11"/>
  <c r="F18" i="11"/>
  <c r="AD18" i="11" s="1"/>
  <c r="E18" i="11"/>
  <c r="D18" i="11"/>
  <c r="AB18" i="11" s="1"/>
  <c r="C18" i="11"/>
  <c r="AD17" i="11"/>
  <c r="AB17" i="11"/>
  <c r="V17" i="11"/>
  <c r="F17" i="11"/>
  <c r="E17" i="11"/>
  <c r="D17" i="11"/>
  <c r="T17" i="11" s="1"/>
  <c r="C17" i="11"/>
  <c r="V16" i="11"/>
  <c r="T16" i="11"/>
  <c r="G16" i="11"/>
  <c r="F16" i="11"/>
  <c r="E16" i="11"/>
  <c r="D16" i="11"/>
  <c r="AB16" i="11" s="1"/>
  <c r="C16" i="11"/>
  <c r="O15" i="11"/>
  <c r="L45" i="11"/>
  <c r="F15" i="11"/>
  <c r="F45" i="11" s="1"/>
  <c r="E15" i="11"/>
  <c r="E45" i="11" s="1"/>
  <c r="D15" i="11"/>
  <c r="D45" i="11" s="1"/>
  <c r="C15" i="11"/>
  <c r="AC14" i="11"/>
  <c r="AA14" i="11"/>
  <c r="V14" i="11"/>
  <c r="T14" i="11"/>
  <c r="G14" i="11"/>
  <c r="F14" i="11"/>
  <c r="AD14" i="11" s="1"/>
  <c r="E14" i="11"/>
  <c r="D14" i="11"/>
  <c r="AB14" i="11" s="1"/>
  <c r="C14" i="11"/>
  <c r="AD13" i="11"/>
  <c r="S13" i="11"/>
  <c r="V13" i="11"/>
  <c r="F13" i="11"/>
  <c r="E13" i="11"/>
  <c r="D13" i="11"/>
  <c r="AB13" i="11" s="1"/>
  <c r="C13" i="11"/>
  <c r="AC12" i="11"/>
  <c r="AA12" i="11"/>
  <c r="V12" i="11"/>
  <c r="U12" i="11"/>
  <c r="T12" i="11"/>
  <c r="S12" i="11"/>
  <c r="F12" i="11"/>
  <c r="AD12" i="11" s="1"/>
  <c r="E12" i="11"/>
  <c r="D12" i="11"/>
  <c r="AB12" i="11" s="1"/>
  <c r="C12" i="11"/>
  <c r="AD11" i="11"/>
  <c r="AC11" i="11"/>
  <c r="V11" i="11"/>
  <c r="F11" i="11"/>
  <c r="E11" i="11"/>
  <c r="D11" i="11"/>
  <c r="AB11" i="11" s="1"/>
  <c r="C11" i="11"/>
  <c r="V10" i="11"/>
  <c r="AD10" i="11" s="1"/>
  <c r="G10" i="11"/>
  <c r="F10" i="11"/>
  <c r="F44" i="11" s="1"/>
  <c r="E10" i="11"/>
  <c r="D10" i="11"/>
  <c r="C10" i="11"/>
  <c r="AD9" i="11"/>
  <c r="AC9" i="11"/>
  <c r="V9" i="11"/>
  <c r="L56" i="11"/>
  <c r="K56" i="11"/>
  <c r="F9" i="11"/>
  <c r="F56" i="11" s="1"/>
  <c r="AD56" i="11" s="1"/>
  <c r="E9" i="11"/>
  <c r="E56" i="11" s="1"/>
  <c r="AC56" i="11" s="1"/>
  <c r="D9" i="11"/>
  <c r="D56" i="11" s="1"/>
  <c r="C9" i="11"/>
  <c r="AD8" i="11"/>
  <c r="AC8" i="11"/>
  <c r="V8" i="11"/>
  <c r="M55" i="11"/>
  <c r="U55" i="11" s="1"/>
  <c r="F8" i="11"/>
  <c r="F55" i="11" s="1"/>
  <c r="AD55" i="11" s="1"/>
  <c r="E8" i="11"/>
  <c r="E55" i="11" s="1"/>
  <c r="AC55" i="11" s="1"/>
  <c r="D8" i="11"/>
  <c r="C8" i="11"/>
  <c r="AD7" i="11"/>
  <c r="S7" i="11"/>
  <c r="N54" i="11"/>
  <c r="V54" i="11" s="1"/>
  <c r="T7" i="11"/>
  <c r="F7" i="11"/>
  <c r="F54" i="11" s="1"/>
  <c r="AD54" i="11" s="1"/>
  <c r="E7" i="11"/>
  <c r="E54" i="11" s="1"/>
  <c r="D7" i="11"/>
  <c r="C7" i="11"/>
  <c r="C54" i="11" s="1"/>
  <c r="V6" i="11"/>
  <c r="AD6" i="11" s="1"/>
  <c r="N53" i="11"/>
  <c r="V53" i="11" s="1"/>
  <c r="L53" i="11"/>
  <c r="T53" i="11" s="1"/>
  <c r="F6" i="11"/>
  <c r="F53" i="11" s="1"/>
  <c r="E6" i="11"/>
  <c r="D6" i="11"/>
  <c r="D53" i="11" s="1"/>
  <c r="C6" i="11"/>
  <c r="C53" i="11" s="1"/>
  <c r="AD5" i="11"/>
  <c r="V5" i="11"/>
  <c r="S5" i="11"/>
  <c r="N43" i="11"/>
  <c r="T5" i="11"/>
  <c r="F5" i="11"/>
  <c r="E5" i="11"/>
  <c r="D5" i="11"/>
  <c r="D30" i="11" s="1"/>
  <c r="C5" i="11"/>
  <c r="N29" i="10"/>
  <c r="M29" i="10"/>
  <c r="O29" i="10" s="1"/>
  <c r="L29" i="10"/>
  <c r="K29" i="10"/>
  <c r="N28" i="10"/>
  <c r="V28" i="10" s="1"/>
  <c r="M28" i="10"/>
  <c r="L28" i="10"/>
  <c r="K28" i="10"/>
  <c r="N27" i="10"/>
  <c r="M27" i="10"/>
  <c r="L27" i="10"/>
  <c r="K27" i="10"/>
  <c r="N26" i="10"/>
  <c r="V26" i="10" s="1"/>
  <c r="M26" i="10"/>
  <c r="L26" i="10"/>
  <c r="K26" i="10"/>
  <c r="N25" i="10"/>
  <c r="M25" i="10"/>
  <c r="M47" i="10" s="1"/>
  <c r="L25" i="10"/>
  <c r="K25" i="10"/>
  <c r="N24" i="10"/>
  <c r="V24" i="10" s="1"/>
  <c r="M24" i="10"/>
  <c r="L24" i="10"/>
  <c r="K24" i="10"/>
  <c r="N23" i="10"/>
  <c r="M23" i="10"/>
  <c r="L23" i="10"/>
  <c r="K23" i="10"/>
  <c r="N22" i="10"/>
  <c r="V22" i="10" s="1"/>
  <c r="M22" i="10"/>
  <c r="L22" i="10"/>
  <c r="K22" i="10"/>
  <c r="N21" i="10"/>
  <c r="M21" i="10"/>
  <c r="M46" i="10" s="1"/>
  <c r="L21" i="10"/>
  <c r="K21" i="10"/>
  <c r="N20" i="10"/>
  <c r="M20" i="10"/>
  <c r="L20" i="10"/>
  <c r="K20" i="10"/>
  <c r="N19" i="10"/>
  <c r="M19" i="10"/>
  <c r="L19" i="10"/>
  <c r="K19" i="10"/>
  <c r="N18" i="10"/>
  <c r="V18" i="10" s="1"/>
  <c r="M18" i="10"/>
  <c r="L18" i="10"/>
  <c r="K18" i="10"/>
  <c r="N17" i="10"/>
  <c r="M17" i="10"/>
  <c r="O17" i="10" s="1"/>
  <c r="L17" i="10"/>
  <c r="K17" i="10"/>
  <c r="N16" i="10"/>
  <c r="V16" i="10" s="1"/>
  <c r="AD16" i="10" s="1"/>
  <c r="M16" i="10"/>
  <c r="L16" i="10"/>
  <c r="K16" i="10"/>
  <c r="N15" i="10"/>
  <c r="M15" i="10"/>
  <c r="M45" i="10" s="1"/>
  <c r="L15" i="10"/>
  <c r="K15" i="10"/>
  <c r="N14" i="10"/>
  <c r="V14" i="10" s="1"/>
  <c r="M14" i="10"/>
  <c r="L14" i="10"/>
  <c r="K14" i="10"/>
  <c r="N13" i="10"/>
  <c r="M13" i="10"/>
  <c r="U13" i="10" s="1"/>
  <c r="L13" i="10"/>
  <c r="K13" i="10"/>
  <c r="N12" i="10"/>
  <c r="V12" i="10" s="1"/>
  <c r="M12" i="10"/>
  <c r="L12" i="10"/>
  <c r="K12" i="10"/>
  <c r="O12" i="10" s="1"/>
  <c r="M35" i="10" s="1"/>
  <c r="N11" i="10"/>
  <c r="M11" i="10"/>
  <c r="M44" i="10" s="1"/>
  <c r="L11" i="10"/>
  <c r="K11" i="10"/>
  <c r="N10" i="10"/>
  <c r="V10" i="10" s="1"/>
  <c r="AD10" i="10" s="1"/>
  <c r="M10" i="10"/>
  <c r="L10" i="10"/>
  <c r="K10" i="10"/>
  <c r="O10" i="10" s="1"/>
  <c r="N9" i="10"/>
  <c r="M9" i="10"/>
  <c r="U9" i="10" s="1"/>
  <c r="L9" i="10"/>
  <c r="K9" i="10"/>
  <c r="N8" i="10"/>
  <c r="M8" i="10"/>
  <c r="L8" i="10"/>
  <c r="K8" i="10"/>
  <c r="N7" i="10"/>
  <c r="M7" i="10"/>
  <c r="M54" i="10" s="1"/>
  <c r="L7" i="10"/>
  <c r="K7" i="10"/>
  <c r="N6" i="10"/>
  <c r="M6" i="10"/>
  <c r="L6" i="10"/>
  <c r="K6" i="10"/>
  <c r="K30" i="10" s="1"/>
  <c r="N5" i="10"/>
  <c r="M5" i="10"/>
  <c r="L5" i="10"/>
  <c r="K5" i="10"/>
  <c r="AD54" i="10"/>
  <c r="C54" i="10"/>
  <c r="C47" i="10"/>
  <c r="N45" i="10"/>
  <c r="V45" i="10" s="1"/>
  <c r="C44" i="10"/>
  <c r="D38" i="10"/>
  <c r="AB38" i="10" s="1"/>
  <c r="C36" i="10"/>
  <c r="AD29" i="10"/>
  <c r="V29" i="10"/>
  <c r="F29" i="10"/>
  <c r="E29" i="10"/>
  <c r="AC29" i="10" s="1"/>
  <c r="D29" i="10"/>
  <c r="C29" i="10"/>
  <c r="AB28" i="10"/>
  <c r="U28" i="10"/>
  <c r="T28" i="10"/>
  <c r="F28" i="10"/>
  <c r="AD28" i="10" s="1"/>
  <c r="E28" i="10"/>
  <c r="AC28" i="10" s="1"/>
  <c r="D28" i="10"/>
  <c r="C28" i="10"/>
  <c r="AA28" i="10" s="1"/>
  <c r="AD27" i="10"/>
  <c r="AC27" i="10"/>
  <c r="AB27" i="10"/>
  <c r="V27" i="10"/>
  <c r="T27" i="10"/>
  <c r="G27" i="10"/>
  <c r="F27" i="10"/>
  <c r="E27" i="10"/>
  <c r="D27" i="10"/>
  <c r="C27" i="10"/>
  <c r="AA27" i="10" s="1"/>
  <c r="AB26" i="10"/>
  <c r="U26" i="10"/>
  <c r="T26" i="10"/>
  <c r="G26" i="10"/>
  <c r="AE26" i="10" s="1"/>
  <c r="F26" i="10"/>
  <c r="AD26" i="10" s="1"/>
  <c r="E26" i="10"/>
  <c r="AC26" i="10" s="1"/>
  <c r="D26" i="10"/>
  <c r="C26" i="10"/>
  <c r="AA26" i="10" s="1"/>
  <c r="F25" i="10"/>
  <c r="F47" i="10" s="1"/>
  <c r="E25" i="10"/>
  <c r="D25" i="10"/>
  <c r="C25" i="10"/>
  <c r="AB24" i="10"/>
  <c r="U24" i="10"/>
  <c r="T24" i="10"/>
  <c r="F24" i="10"/>
  <c r="AD24" i="10" s="1"/>
  <c r="E24" i="10"/>
  <c r="AC24" i="10" s="1"/>
  <c r="D24" i="10"/>
  <c r="C24" i="10"/>
  <c r="AA24" i="10" s="1"/>
  <c r="AD23" i="10"/>
  <c r="AC23" i="10"/>
  <c r="AB23" i="10"/>
  <c r="V23" i="10"/>
  <c r="T23" i="10"/>
  <c r="G23" i="10"/>
  <c r="F23" i="10"/>
  <c r="E23" i="10"/>
  <c r="D23" i="10"/>
  <c r="C23" i="10"/>
  <c r="AA23" i="10" s="1"/>
  <c r="AB22" i="10"/>
  <c r="U22" i="10"/>
  <c r="T22" i="10"/>
  <c r="G22" i="10"/>
  <c r="AE22" i="10" s="1"/>
  <c r="F22" i="10"/>
  <c r="AD22" i="10" s="1"/>
  <c r="E22" i="10"/>
  <c r="AC22" i="10" s="1"/>
  <c r="D22" i="10"/>
  <c r="C22" i="10"/>
  <c r="AA22" i="10" s="1"/>
  <c r="V21" i="10"/>
  <c r="AD21" i="10" s="1"/>
  <c r="F21" i="10"/>
  <c r="E21" i="10"/>
  <c r="D21" i="10"/>
  <c r="C21" i="10"/>
  <c r="U20" i="10"/>
  <c r="V20" i="10"/>
  <c r="F20" i="10"/>
  <c r="F46" i="10" s="1"/>
  <c r="E20" i="10"/>
  <c r="D20" i="10"/>
  <c r="C20" i="10"/>
  <c r="AD19" i="10"/>
  <c r="AC19" i="10"/>
  <c r="AB19" i="10"/>
  <c r="V19" i="10"/>
  <c r="T19" i="10"/>
  <c r="G19" i="10"/>
  <c r="F19" i="10"/>
  <c r="E19" i="10"/>
  <c r="U19" i="10" s="1"/>
  <c r="D19" i="10"/>
  <c r="C19" i="10"/>
  <c r="AB18" i="10"/>
  <c r="U18" i="10"/>
  <c r="T18" i="10"/>
  <c r="G18" i="10"/>
  <c r="F18" i="10"/>
  <c r="AD18" i="10" s="1"/>
  <c r="E18" i="10"/>
  <c r="AC18" i="10" s="1"/>
  <c r="D18" i="10"/>
  <c r="C18" i="10"/>
  <c r="AD17" i="10"/>
  <c r="V17" i="10"/>
  <c r="F17" i="10"/>
  <c r="E17" i="10"/>
  <c r="U17" i="10" s="1"/>
  <c r="D17" i="10"/>
  <c r="C17" i="10"/>
  <c r="U16" i="10"/>
  <c r="T16" i="10"/>
  <c r="AB16" i="10" s="1"/>
  <c r="F16" i="10"/>
  <c r="E16" i="10"/>
  <c r="D16" i="10"/>
  <c r="C16" i="10"/>
  <c r="V15" i="10"/>
  <c r="AD15" i="10" s="1"/>
  <c r="G15" i="10"/>
  <c r="F15" i="10"/>
  <c r="F45" i="10" s="1"/>
  <c r="E15" i="10"/>
  <c r="D15" i="10"/>
  <c r="D45" i="10" s="1"/>
  <c r="C15" i="10"/>
  <c r="AD14" i="10"/>
  <c r="AB14" i="10"/>
  <c r="T14" i="10"/>
  <c r="O14" i="10"/>
  <c r="O35" i="10" s="1"/>
  <c r="G14" i="10"/>
  <c r="F14" i="10"/>
  <c r="E14" i="10"/>
  <c r="AC14" i="10" s="1"/>
  <c r="D14" i="10"/>
  <c r="C14" i="10"/>
  <c r="AA14" i="10" s="1"/>
  <c r="AD13" i="10"/>
  <c r="AC13" i="10"/>
  <c r="AB13" i="10"/>
  <c r="V13" i="10"/>
  <c r="T13" i="10"/>
  <c r="G13" i="10"/>
  <c r="F13" i="10"/>
  <c r="E13" i="10"/>
  <c r="D13" i="10"/>
  <c r="C13" i="10"/>
  <c r="AA13" i="10" s="1"/>
  <c r="AD12" i="10"/>
  <c r="AB12" i="10"/>
  <c r="U12" i="10"/>
  <c r="T12" i="10"/>
  <c r="F12" i="10"/>
  <c r="E12" i="10"/>
  <c r="D12" i="10"/>
  <c r="C12" i="10"/>
  <c r="AA12" i="10" s="1"/>
  <c r="AD11" i="10"/>
  <c r="AB11" i="10"/>
  <c r="S11" i="10"/>
  <c r="V11" i="10"/>
  <c r="T11" i="10"/>
  <c r="F11" i="10"/>
  <c r="E11" i="10"/>
  <c r="D11" i="10"/>
  <c r="C11" i="10"/>
  <c r="AA11" i="10" s="1"/>
  <c r="T10" i="10"/>
  <c r="AB10" i="10" s="1"/>
  <c r="F10" i="10"/>
  <c r="F44" i="10" s="1"/>
  <c r="E10" i="10"/>
  <c r="U10" i="10" s="1"/>
  <c r="D10" i="10"/>
  <c r="C10" i="10"/>
  <c r="AD9" i="10"/>
  <c r="AC9" i="10"/>
  <c r="V9" i="10"/>
  <c r="M56" i="10"/>
  <c r="G9" i="10"/>
  <c r="F9" i="10"/>
  <c r="F56" i="10" s="1"/>
  <c r="AD56" i="10" s="1"/>
  <c r="E9" i="10"/>
  <c r="E56" i="10" s="1"/>
  <c r="D9" i="10"/>
  <c r="C9" i="10"/>
  <c r="C56" i="10" s="1"/>
  <c r="AD8" i="10"/>
  <c r="AC8" i="10"/>
  <c r="N55" i="10"/>
  <c r="V55" i="10" s="1"/>
  <c r="F8" i="10"/>
  <c r="F55" i="10" s="1"/>
  <c r="AD55" i="10" s="1"/>
  <c r="E8" i="10"/>
  <c r="E55" i="10" s="1"/>
  <c r="AC55" i="10" s="1"/>
  <c r="D8" i="10"/>
  <c r="D55" i="10" s="1"/>
  <c r="C8" i="10"/>
  <c r="AD7" i="10"/>
  <c r="O7" i="10"/>
  <c r="F7" i="10"/>
  <c r="F54" i="10" s="1"/>
  <c r="E7" i="10"/>
  <c r="U7" i="10" s="1"/>
  <c r="AC7" i="10" s="1"/>
  <c r="D7" i="10"/>
  <c r="C7" i="10"/>
  <c r="V6" i="10"/>
  <c r="AD6" i="10" s="1"/>
  <c r="U6" i="10"/>
  <c r="M53" i="10"/>
  <c r="T6" i="10"/>
  <c r="AB6" i="10" s="1"/>
  <c r="G6" i="10"/>
  <c r="F6" i="10"/>
  <c r="F53" i="10" s="1"/>
  <c r="E6" i="10"/>
  <c r="AC6" i="10" s="1"/>
  <c r="D6" i="10"/>
  <c r="C6" i="10"/>
  <c r="O5" i="10"/>
  <c r="F5" i="10"/>
  <c r="E5" i="10"/>
  <c r="D5" i="10"/>
  <c r="C5" i="10"/>
  <c r="N29" i="9"/>
  <c r="M29" i="9"/>
  <c r="L29" i="9"/>
  <c r="K29" i="9"/>
  <c r="S29" i="9" s="1"/>
  <c r="AA29" i="9" s="1"/>
  <c r="N28" i="9"/>
  <c r="V28" i="9" s="1"/>
  <c r="M28" i="9"/>
  <c r="L28" i="9"/>
  <c r="K28" i="9"/>
  <c r="N27" i="9"/>
  <c r="M27" i="9"/>
  <c r="L27" i="9"/>
  <c r="K27" i="9"/>
  <c r="S27" i="9" s="1"/>
  <c r="N26" i="9"/>
  <c r="V26" i="9" s="1"/>
  <c r="M26" i="9"/>
  <c r="L26" i="9"/>
  <c r="K26" i="9"/>
  <c r="N25" i="9"/>
  <c r="M25" i="9"/>
  <c r="L25" i="9"/>
  <c r="K25" i="9"/>
  <c r="S25" i="9" s="1"/>
  <c r="AA25" i="9" s="1"/>
  <c r="N24" i="9"/>
  <c r="V24" i="9" s="1"/>
  <c r="M24" i="9"/>
  <c r="L24" i="9"/>
  <c r="K24" i="9"/>
  <c r="N23" i="9"/>
  <c r="M23" i="9"/>
  <c r="L23" i="9"/>
  <c r="K23" i="9"/>
  <c r="N22" i="9"/>
  <c r="V22" i="9" s="1"/>
  <c r="M22" i="9"/>
  <c r="L22" i="9"/>
  <c r="K22" i="9"/>
  <c r="N21" i="9"/>
  <c r="M21" i="9"/>
  <c r="L21" i="9"/>
  <c r="K21" i="9"/>
  <c r="S21" i="9" s="1"/>
  <c r="AA21" i="9" s="1"/>
  <c r="N20" i="9"/>
  <c r="V20" i="9" s="1"/>
  <c r="AD20" i="9" s="1"/>
  <c r="M20" i="9"/>
  <c r="L20" i="9"/>
  <c r="K20" i="9"/>
  <c r="N19" i="9"/>
  <c r="M19" i="9"/>
  <c r="L19" i="9"/>
  <c r="K19" i="9"/>
  <c r="S19" i="9" s="1"/>
  <c r="AA19" i="9" s="1"/>
  <c r="N18" i="9"/>
  <c r="V18" i="9" s="1"/>
  <c r="M18" i="9"/>
  <c r="L18" i="9"/>
  <c r="O18" i="9" s="1"/>
  <c r="K18" i="9"/>
  <c r="N17" i="9"/>
  <c r="M17" i="9"/>
  <c r="L17" i="9"/>
  <c r="K17" i="9"/>
  <c r="S17" i="9" s="1"/>
  <c r="AA17" i="9" s="1"/>
  <c r="N16" i="9"/>
  <c r="V16" i="9" s="1"/>
  <c r="M16" i="9"/>
  <c r="L16" i="9"/>
  <c r="K16" i="9"/>
  <c r="N15" i="9"/>
  <c r="M15" i="9"/>
  <c r="L15" i="9"/>
  <c r="K15" i="9"/>
  <c r="S15" i="9" s="1"/>
  <c r="AA15" i="9" s="1"/>
  <c r="N14" i="9"/>
  <c r="V14" i="9" s="1"/>
  <c r="M14" i="9"/>
  <c r="L14" i="9"/>
  <c r="O14" i="9" s="1"/>
  <c r="K14" i="9"/>
  <c r="N13" i="9"/>
  <c r="M13" i="9"/>
  <c r="L13" i="9"/>
  <c r="K13" i="9"/>
  <c r="S13" i="9" s="1"/>
  <c r="N12" i="9"/>
  <c r="N54" i="9" s="1"/>
  <c r="M12" i="9"/>
  <c r="L12" i="9"/>
  <c r="L54" i="9" s="1"/>
  <c r="K12" i="9"/>
  <c r="N11" i="9"/>
  <c r="M11" i="9"/>
  <c r="L11" i="9"/>
  <c r="K11" i="9"/>
  <c r="S11" i="9" s="1"/>
  <c r="AA11" i="9" s="1"/>
  <c r="N10" i="9"/>
  <c r="M10" i="9"/>
  <c r="L10" i="9"/>
  <c r="K10" i="9"/>
  <c r="N9" i="9"/>
  <c r="M9" i="9"/>
  <c r="L9" i="9"/>
  <c r="K9" i="9"/>
  <c r="K56" i="9" s="1"/>
  <c r="S56" i="9" s="1"/>
  <c r="N8" i="9"/>
  <c r="N55" i="9" s="1"/>
  <c r="M8" i="9"/>
  <c r="L8" i="9"/>
  <c r="O8" i="9" s="1"/>
  <c r="K8" i="9"/>
  <c r="N7" i="9"/>
  <c r="M7" i="9"/>
  <c r="L7" i="9"/>
  <c r="K7" i="9"/>
  <c r="K54" i="9" s="1"/>
  <c r="N6" i="9"/>
  <c r="N53" i="9" s="1"/>
  <c r="M6" i="9"/>
  <c r="L6" i="9"/>
  <c r="T6" i="9" s="1"/>
  <c r="K6" i="9"/>
  <c r="N5" i="9"/>
  <c r="M5" i="9"/>
  <c r="L5" i="9"/>
  <c r="K5" i="9"/>
  <c r="K52" i="9" s="1"/>
  <c r="F29" i="9"/>
  <c r="E29" i="9"/>
  <c r="D29" i="9"/>
  <c r="C29" i="9"/>
  <c r="F28" i="9"/>
  <c r="E28" i="9"/>
  <c r="D28" i="9"/>
  <c r="AB28" i="9" s="1"/>
  <c r="C28" i="9"/>
  <c r="F27" i="9"/>
  <c r="E27" i="9"/>
  <c r="D27" i="9"/>
  <c r="C27" i="9"/>
  <c r="F26" i="9"/>
  <c r="E26" i="9"/>
  <c r="D26" i="9"/>
  <c r="AB26" i="9" s="1"/>
  <c r="C26" i="9"/>
  <c r="F25" i="9"/>
  <c r="E25" i="9"/>
  <c r="D25" i="9"/>
  <c r="C25" i="9"/>
  <c r="F24" i="9"/>
  <c r="E24" i="9"/>
  <c r="D24" i="9"/>
  <c r="AB24" i="9" s="1"/>
  <c r="C24" i="9"/>
  <c r="F23" i="9"/>
  <c r="E23" i="9"/>
  <c r="D23" i="9"/>
  <c r="C23" i="9"/>
  <c r="F22" i="9"/>
  <c r="E22" i="9"/>
  <c r="D22" i="9"/>
  <c r="C22" i="9"/>
  <c r="F21" i="9"/>
  <c r="E21" i="9"/>
  <c r="D21" i="9"/>
  <c r="C21" i="9"/>
  <c r="F20" i="9"/>
  <c r="E20" i="9"/>
  <c r="D20" i="9"/>
  <c r="C20" i="9"/>
  <c r="F19" i="9"/>
  <c r="E19" i="9"/>
  <c r="D19" i="9"/>
  <c r="C19" i="9"/>
  <c r="F18" i="9"/>
  <c r="E18" i="9"/>
  <c r="AC18" i="9" s="1"/>
  <c r="D18" i="9"/>
  <c r="C18" i="9"/>
  <c r="F17" i="9"/>
  <c r="E17" i="9"/>
  <c r="D17" i="9"/>
  <c r="C17" i="9"/>
  <c r="F16" i="9"/>
  <c r="E16" i="9"/>
  <c r="D16" i="9"/>
  <c r="C16" i="9"/>
  <c r="F15" i="9"/>
  <c r="E15" i="9"/>
  <c r="D15" i="9"/>
  <c r="C15" i="9"/>
  <c r="F14" i="9"/>
  <c r="E14" i="9"/>
  <c r="E56" i="9" s="1"/>
  <c r="AC56" i="9" s="1"/>
  <c r="D14" i="9"/>
  <c r="C14" i="9"/>
  <c r="F13" i="9"/>
  <c r="E13" i="9"/>
  <c r="D13" i="9"/>
  <c r="C13" i="9"/>
  <c r="F12" i="9"/>
  <c r="E12" i="9"/>
  <c r="U12" i="9" s="1"/>
  <c r="D12" i="9"/>
  <c r="C12" i="9"/>
  <c r="F11" i="9"/>
  <c r="E11" i="9"/>
  <c r="D11" i="9"/>
  <c r="C11" i="9"/>
  <c r="F10" i="9"/>
  <c r="E10" i="9"/>
  <c r="D10" i="9"/>
  <c r="D44" i="9" s="1"/>
  <c r="C10" i="9"/>
  <c r="F9" i="9"/>
  <c r="E9" i="9"/>
  <c r="D9" i="9"/>
  <c r="C9" i="9"/>
  <c r="F8" i="9"/>
  <c r="E8" i="9"/>
  <c r="U8" i="9" s="1"/>
  <c r="D8" i="9"/>
  <c r="D55" i="9" s="1"/>
  <c r="C8" i="9"/>
  <c r="F7" i="9"/>
  <c r="E7" i="9"/>
  <c r="D7" i="9"/>
  <c r="C7" i="9"/>
  <c r="F6" i="9"/>
  <c r="E6" i="9"/>
  <c r="E53" i="9" s="1"/>
  <c r="D6" i="9"/>
  <c r="D53" i="9" s="1"/>
  <c r="C6" i="9"/>
  <c r="F5" i="9"/>
  <c r="E5" i="9"/>
  <c r="D5" i="9"/>
  <c r="C5" i="9"/>
  <c r="AD29" i="9"/>
  <c r="V29" i="9"/>
  <c r="U29" i="9"/>
  <c r="O29" i="9"/>
  <c r="AC29" i="9"/>
  <c r="AD28" i="9"/>
  <c r="AC28" i="9"/>
  <c r="S28" i="9"/>
  <c r="AA28" i="9"/>
  <c r="AD27" i="9"/>
  <c r="AA27" i="9"/>
  <c r="V27" i="9"/>
  <c r="U27" i="9"/>
  <c r="AC27" i="9"/>
  <c r="AD26" i="9"/>
  <c r="S26" i="9"/>
  <c r="U26" i="9"/>
  <c r="V25" i="9"/>
  <c r="AD25" i="9" s="1"/>
  <c r="M47" i="9"/>
  <c r="T25" i="9"/>
  <c r="G25" i="9"/>
  <c r="E47" i="9"/>
  <c r="C47" i="9"/>
  <c r="AC24" i="9"/>
  <c r="U24" i="9"/>
  <c r="AD23" i="9"/>
  <c r="AA23" i="9"/>
  <c r="V23" i="9"/>
  <c r="S23" i="9"/>
  <c r="U23" i="9"/>
  <c r="O23" i="9"/>
  <c r="AC23" i="9"/>
  <c r="AB23" i="9"/>
  <c r="AD22" i="9"/>
  <c r="U22" i="9"/>
  <c r="S22" i="9"/>
  <c r="V21" i="9"/>
  <c r="AD21" i="9" s="1"/>
  <c r="U21" i="9"/>
  <c r="AC21" i="9" s="1"/>
  <c r="T21" i="9"/>
  <c r="G21" i="9"/>
  <c r="L46" i="9"/>
  <c r="S20" i="9"/>
  <c r="U20" i="9"/>
  <c r="AD19" i="9"/>
  <c r="V19" i="9"/>
  <c r="T19" i="9"/>
  <c r="U19" i="9"/>
  <c r="S18" i="9"/>
  <c r="V17" i="9"/>
  <c r="AD17" i="9" s="1"/>
  <c r="U17" i="9"/>
  <c r="AC17" i="9" s="1"/>
  <c r="T17" i="9"/>
  <c r="O17" i="9"/>
  <c r="G17" i="9"/>
  <c r="E36" i="9" s="1"/>
  <c r="U16" i="9"/>
  <c r="V15" i="9"/>
  <c r="AD15" i="9" s="1"/>
  <c r="U15" i="9"/>
  <c r="AC15" i="9" s="1"/>
  <c r="T15" i="9"/>
  <c r="K45" i="9"/>
  <c r="E45" i="9"/>
  <c r="AD14" i="9"/>
  <c r="U14" i="9"/>
  <c r="S14" i="9"/>
  <c r="AD13" i="9"/>
  <c r="AA13" i="9"/>
  <c r="V13" i="9"/>
  <c r="U13" i="9"/>
  <c r="T13" i="9"/>
  <c r="AC13" i="9"/>
  <c r="AB13" i="9"/>
  <c r="AD12" i="9"/>
  <c r="V12" i="9"/>
  <c r="S12" i="9"/>
  <c r="AD11" i="9"/>
  <c r="V11" i="9"/>
  <c r="T11" i="9"/>
  <c r="U11" i="9"/>
  <c r="M44" i="9"/>
  <c r="L44" i="9"/>
  <c r="F44" i="9"/>
  <c r="U10" i="9"/>
  <c r="AD9" i="9"/>
  <c r="AC9" i="9"/>
  <c r="V9" i="9"/>
  <c r="M56" i="9"/>
  <c r="T9" i="9"/>
  <c r="G9" i="9"/>
  <c r="C56" i="9"/>
  <c r="M55" i="9"/>
  <c r="K55" i="9"/>
  <c r="F55" i="9"/>
  <c r="S7" i="9"/>
  <c r="M54" i="9"/>
  <c r="F54" i="9"/>
  <c r="C54" i="9"/>
  <c r="M53" i="9"/>
  <c r="S6" i="9"/>
  <c r="AA6" i="9" s="1"/>
  <c r="F53" i="9"/>
  <c r="T5" i="9"/>
  <c r="AB5" i="9" s="1"/>
  <c r="S5" i="9"/>
  <c r="AA5" i="9" s="1"/>
  <c r="V5" i="9"/>
  <c r="AD5" i="9" s="1"/>
  <c r="U5" i="9"/>
  <c r="L52" i="9"/>
  <c r="G5" i="9"/>
  <c r="F29" i="8"/>
  <c r="V29" i="8" s="1"/>
  <c r="E29" i="8"/>
  <c r="D29" i="8"/>
  <c r="C29" i="8"/>
  <c r="F28" i="8"/>
  <c r="E28" i="8"/>
  <c r="AC28" i="8" s="1"/>
  <c r="D28" i="8"/>
  <c r="C28" i="8"/>
  <c r="F27" i="8"/>
  <c r="V27" i="8" s="1"/>
  <c r="E27" i="8"/>
  <c r="D27" i="8"/>
  <c r="C27" i="8"/>
  <c r="AA27" i="8" s="1"/>
  <c r="F26" i="8"/>
  <c r="AD26" i="8" s="1"/>
  <c r="E26" i="8"/>
  <c r="D26" i="8"/>
  <c r="C26" i="8"/>
  <c r="S26" i="8" s="1"/>
  <c r="F25" i="8"/>
  <c r="E25" i="8"/>
  <c r="D25" i="8"/>
  <c r="C25" i="8"/>
  <c r="C47" i="8" s="1"/>
  <c r="F24" i="8"/>
  <c r="AD24" i="8" s="1"/>
  <c r="E24" i="8"/>
  <c r="AC24" i="8" s="1"/>
  <c r="D24" i="8"/>
  <c r="C24" i="8"/>
  <c r="F23" i="8"/>
  <c r="AD23" i="8" s="1"/>
  <c r="E23" i="8"/>
  <c r="D23" i="8"/>
  <c r="C23" i="8"/>
  <c r="G23" i="8" s="1"/>
  <c r="F37" i="8" s="1"/>
  <c r="AD37" i="8" s="1"/>
  <c r="F22" i="8"/>
  <c r="E22" i="8"/>
  <c r="D22" i="8"/>
  <c r="C22" i="8"/>
  <c r="G22" i="8" s="1"/>
  <c r="F21" i="8"/>
  <c r="E21" i="8"/>
  <c r="D21" i="8"/>
  <c r="C21" i="8"/>
  <c r="G21" i="8" s="1"/>
  <c r="D37" i="8" s="1"/>
  <c r="F20" i="8"/>
  <c r="F46" i="8" s="1"/>
  <c r="E20" i="8"/>
  <c r="E46" i="8" s="1"/>
  <c r="D20" i="8"/>
  <c r="C20" i="8"/>
  <c r="F19" i="8"/>
  <c r="V19" i="8" s="1"/>
  <c r="E19" i="8"/>
  <c r="D19" i="8"/>
  <c r="C19" i="8"/>
  <c r="F18" i="8"/>
  <c r="AD18" i="8" s="1"/>
  <c r="E18" i="8"/>
  <c r="AC18" i="8" s="1"/>
  <c r="D18" i="8"/>
  <c r="C18" i="8"/>
  <c r="S18" i="8" s="1"/>
  <c r="AA18" i="8" s="1"/>
  <c r="F17" i="8"/>
  <c r="V17" i="8" s="1"/>
  <c r="E17" i="8"/>
  <c r="D17" i="8"/>
  <c r="C17" i="8"/>
  <c r="F16" i="8"/>
  <c r="V16" i="8" s="1"/>
  <c r="AD16" i="8" s="1"/>
  <c r="E16" i="8"/>
  <c r="D16" i="8"/>
  <c r="C16" i="8"/>
  <c r="F15" i="8"/>
  <c r="E15" i="8"/>
  <c r="D15" i="8"/>
  <c r="C15" i="8"/>
  <c r="F14" i="8"/>
  <c r="AD14" i="8" s="1"/>
  <c r="E14" i="8"/>
  <c r="D14" i="8"/>
  <c r="C14" i="8"/>
  <c r="F13" i="8"/>
  <c r="E13" i="8"/>
  <c r="D13" i="8"/>
  <c r="C13" i="8"/>
  <c r="G13" i="8" s="1"/>
  <c r="F12" i="8"/>
  <c r="V12" i="8" s="1"/>
  <c r="E12" i="8"/>
  <c r="E54" i="8" s="1"/>
  <c r="D12" i="8"/>
  <c r="C12" i="8"/>
  <c r="F11" i="8"/>
  <c r="V11" i="8" s="1"/>
  <c r="E11" i="8"/>
  <c r="D11" i="8"/>
  <c r="C11" i="8"/>
  <c r="G11" i="8" s="1"/>
  <c r="F10" i="8"/>
  <c r="V10" i="8" s="1"/>
  <c r="AD10" i="8" s="1"/>
  <c r="E10" i="8"/>
  <c r="E44" i="8" s="1"/>
  <c r="D10" i="8"/>
  <c r="C10" i="8"/>
  <c r="F9" i="8"/>
  <c r="V9" i="8" s="1"/>
  <c r="E9" i="8"/>
  <c r="D9" i="8"/>
  <c r="C9" i="8"/>
  <c r="F8" i="8"/>
  <c r="E8" i="8"/>
  <c r="D8" i="8"/>
  <c r="C8" i="8"/>
  <c r="F7" i="8"/>
  <c r="V7" i="8" s="1"/>
  <c r="E7" i="8"/>
  <c r="D7" i="8"/>
  <c r="C7" i="8"/>
  <c r="F6" i="8"/>
  <c r="E6" i="8"/>
  <c r="D6" i="8"/>
  <c r="C6" i="8"/>
  <c r="G6" i="8" s="1"/>
  <c r="F5" i="8"/>
  <c r="E5" i="8"/>
  <c r="D5" i="8"/>
  <c r="C5" i="8"/>
  <c r="N29" i="8"/>
  <c r="M29" i="8"/>
  <c r="L29" i="8"/>
  <c r="K29" i="8"/>
  <c r="N28" i="8"/>
  <c r="V28" i="8" s="1"/>
  <c r="M28" i="8"/>
  <c r="L28" i="8"/>
  <c r="K28" i="8"/>
  <c r="N27" i="8"/>
  <c r="M27" i="8"/>
  <c r="L27" i="8"/>
  <c r="K27" i="8"/>
  <c r="N26" i="8"/>
  <c r="V26" i="8" s="1"/>
  <c r="M26" i="8"/>
  <c r="L26" i="8"/>
  <c r="K26" i="8"/>
  <c r="N25" i="8"/>
  <c r="M25" i="8"/>
  <c r="L25" i="8"/>
  <c r="K25" i="8"/>
  <c r="N24" i="8"/>
  <c r="V24" i="8" s="1"/>
  <c r="M24" i="8"/>
  <c r="L24" i="8"/>
  <c r="K24" i="8"/>
  <c r="N23" i="8"/>
  <c r="M23" i="8"/>
  <c r="L23" i="8"/>
  <c r="K23" i="8"/>
  <c r="N22" i="8"/>
  <c r="M22" i="8"/>
  <c r="L22" i="8"/>
  <c r="K22" i="8"/>
  <c r="N21" i="8"/>
  <c r="M21" i="8"/>
  <c r="L21" i="8"/>
  <c r="K21" i="8"/>
  <c r="N20" i="8"/>
  <c r="V20" i="8" s="1"/>
  <c r="AD20" i="8" s="1"/>
  <c r="M20" i="8"/>
  <c r="M46" i="8" s="1"/>
  <c r="L20" i="8"/>
  <c r="K20" i="8"/>
  <c r="O20" i="8" s="1"/>
  <c r="N19" i="8"/>
  <c r="M19" i="8"/>
  <c r="L19" i="8"/>
  <c r="K19" i="8"/>
  <c r="N18" i="8"/>
  <c r="M18" i="8"/>
  <c r="L18" i="8"/>
  <c r="K18" i="8"/>
  <c r="O18" i="8" s="1"/>
  <c r="N17" i="8"/>
  <c r="M17" i="8"/>
  <c r="L17" i="8"/>
  <c r="K17" i="8"/>
  <c r="N16" i="8"/>
  <c r="M16" i="8"/>
  <c r="O16" i="8" s="1"/>
  <c r="L16" i="8"/>
  <c r="K16" i="8"/>
  <c r="S16" i="8" s="1"/>
  <c r="AA16" i="8" s="1"/>
  <c r="N15" i="8"/>
  <c r="M15" i="8"/>
  <c r="L15" i="8"/>
  <c r="K15" i="8"/>
  <c r="N14" i="8"/>
  <c r="M14" i="8"/>
  <c r="M56" i="8" s="1"/>
  <c r="L14" i="8"/>
  <c r="K14" i="8"/>
  <c r="N13" i="8"/>
  <c r="M13" i="8"/>
  <c r="L13" i="8"/>
  <c r="K13" i="8"/>
  <c r="N12" i="8"/>
  <c r="M12" i="8"/>
  <c r="L12" i="8"/>
  <c r="K12" i="8"/>
  <c r="O12" i="8" s="1"/>
  <c r="N11" i="8"/>
  <c r="M11" i="8"/>
  <c r="L11" i="8"/>
  <c r="K11" i="8"/>
  <c r="N10" i="8"/>
  <c r="M10" i="8"/>
  <c r="L10" i="8"/>
  <c r="K10" i="8"/>
  <c r="N9" i="8"/>
  <c r="M9" i="8"/>
  <c r="L9" i="8"/>
  <c r="K9" i="8"/>
  <c r="N8" i="8"/>
  <c r="M8" i="8"/>
  <c r="L8" i="8"/>
  <c r="K8" i="8"/>
  <c r="N7" i="8"/>
  <c r="M7" i="8"/>
  <c r="L7" i="8"/>
  <c r="K7" i="8"/>
  <c r="N6" i="8"/>
  <c r="M6" i="8"/>
  <c r="L6" i="8"/>
  <c r="K6" i="8"/>
  <c r="N5" i="8"/>
  <c r="M5" i="8"/>
  <c r="L5" i="8"/>
  <c r="K5" i="8"/>
  <c r="E55" i="8"/>
  <c r="U29" i="8"/>
  <c r="T29" i="8"/>
  <c r="AB29" i="8" s="1"/>
  <c r="AC29" i="8"/>
  <c r="AD28" i="8"/>
  <c r="AB28" i="8"/>
  <c r="AB27" i="8"/>
  <c r="U27" i="8"/>
  <c r="T27" i="8"/>
  <c r="AD27" i="8"/>
  <c r="AC27" i="8"/>
  <c r="AC26" i="8"/>
  <c r="T26" i="8"/>
  <c r="AB26" i="8"/>
  <c r="U25" i="8"/>
  <c r="G25" i="8"/>
  <c r="C38" i="8" s="1"/>
  <c r="AB24" i="8"/>
  <c r="T24" i="8"/>
  <c r="AB23" i="8"/>
  <c r="U23" i="8"/>
  <c r="V23" i="8"/>
  <c r="T23" i="8"/>
  <c r="AC23" i="8"/>
  <c r="V22" i="8"/>
  <c r="AD22" i="8" s="1"/>
  <c r="T22" i="8"/>
  <c r="AB22" i="8" s="1"/>
  <c r="D46" i="8"/>
  <c r="U21" i="8"/>
  <c r="T21" i="8"/>
  <c r="AB21" i="8" s="1"/>
  <c r="T20" i="8"/>
  <c r="AB20" i="8" s="1"/>
  <c r="G20" i="8"/>
  <c r="C46" i="8"/>
  <c r="AB19" i="8"/>
  <c r="U19" i="8"/>
  <c r="T19" i="8"/>
  <c r="AC19" i="8"/>
  <c r="V18" i="8"/>
  <c r="T18" i="8"/>
  <c r="AB18" i="8" s="1"/>
  <c r="U17" i="8"/>
  <c r="AC17" i="8" s="1"/>
  <c r="T17" i="8"/>
  <c r="AB17" i="8" s="1"/>
  <c r="V15" i="8"/>
  <c r="U15" i="8"/>
  <c r="AC15" i="8" s="1"/>
  <c r="T15" i="8"/>
  <c r="AB15" i="8" s="1"/>
  <c r="N45" i="8"/>
  <c r="L45" i="8"/>
  <c r="E45" i="8"/>
  <c r="AC14" i="8"/>
  <c r="AB14" i="8"/>
  <c r="AC13" i="8"/>
  <c r="AB13" i="8"/>
  <c r="V13" i="8"/>
  <c r="U13" i="8"/>
  <c r="O13" i="8"/>
  <c r="AD13" i="8"/>
  <c r="T13" i="8"/>
  <c r="AD12" i="8"/>
  <c r="U12" i="8"/>
  <c r="AC12" i="8" s="1"/>
  <c r="G12" i="8"/>
  <c r="U11" i="8"/>
  <c r="AC11" i="8" s="1"/>
  <c r="T11" i="8"/>
  <c r="AB11" i="8" s="1"/>
  <c r="O10" i="8"/>
  <c r="D44" i="8"/>
  <c r="AC9" i="8"/>
  <c r="U9" i="8"/>
  <c r="T9" i="8"/>
  <c r="AB9" i="8" s="1"/>
  <c r="L56" i="8"/>
  <c r="E56" i="8"/>
  <c r="AD8" i="8"/>
  <c r="M55" i="8"/>
  <c r="T8" i="8"/>
  <c r="F55" i="8"/>
  <c r="AD55" i="8" s="1"/>
  <c r="D55" i="8"/>
  <c r="O7" i="8"/>
  <c r="N54" i="8"/>
  <c r="L54" i="8"/>
  <c r="T7" i="8"/>
  <c r="T6" i="8"/>
  <c r="AB6" i="8" s="1"/>
  <c r="N53" i="8"/>
  <c r="D53" i="8"/>
  <c r="D30" i="8"/>
  <c r="S5" i="8"/>
  <c r="N29" i="5"/>
  <c r="M29" i="5"/>
  <c r="L29" i="5"/>
  <c r="K29" i="5"/>
  <c r="N28" i="5"/>
  <c r="M28" i="5"/>
  <c r="L28" i="5"/>
  <c r="K28" i="5"/>
  <c r="N27" i="5"/>
  <c r="M27" i="5"/>
  <c r="L27" i="5"/>
  <c r="K27" i="5"/>
  <c r="N26" i="5"/>
  <c r="M26" i="5"/>
  <c r="L26" i="5"/>
  <c r="K26" i="5"/>
  <c r="N25" i="5"/>
  <c r="M25" i="5"/>
  <c r="L25" i="5"/>
  <c r="K25" i="5"/>
  <c r="N24" i="5"/>
  <c r="M24" i="5"/>
  <c r="L24" i="5"/>
  <c r="K24" i="5"/>
  <c r="N23" i="5"/>
  <c r="M23" i="5"/>
  <c r="L23" i="5"/>
  <c r="K23" i="5"/>
  <c r="N22" i="5"/>
  <c r="M22" i="5"/>
  <c r="L22" i="5"/>
  <c r="K22" i="5"/>
  <c r="N21" i="5"/>
  <c r="M21" i="5"/>
  <c r="L21" i="5"/>
  <c r="K21" i="5"/>
  <c r="N20" i="5"/>
  <c r="M20" i="5"/>
  <c r="L20" i="5"/>
  <c r="K20" i="5"/>
  <c r="N19" i="5"/>
  <c r="M19" i="5"/>
  <c r="L19" i="5"/>
  <c r="K19" i="5"/>
  <c r="N18" i="5"/>
  <c r="M18" i="5"/>
  <c r="L18" i="5"/>
  <c r="K18" i="5"/>
  <c r="N17" i="5"/>
  <c r="M17" i="5"/>
  <c r="L17" i="5"/>
  <c r="K17" i="5"/>
  <c r="N16" i="5"/>
  <c r="M16" i="5"/>
  <c r="L16" i="5"/>
  <c r="K16" i="5"/>
  <c r="N15" i="5"/>
  <c r="M15" i="5"/>
  <c r="L15" i="5"/>
  <c r="K15" i="5"/>
  <c r="N14" i="5"/>
  <c r="M14" i="5"/>
  <c r="L14" i="5"/>
  <c r="K14" i="5"/>
  <c r="N13" i="5"/>
  <c r="M13" i="5"/>
  <c r="L13" i="5"/>
  <c r="K13" i="5"/>
  <c r="N12" i="5"/>
  <c r="M12" i="5"/>
  <c r="M54" i="5" s="1"/>
  <c r="L12" i="5"/>
  <c r="K12" i="5"/>
  <c r="N11" i="5"/>
  <c r="M11" i="5"/>
  <c r="L11" i="5"/>
  <c r="K11" i="5"/>
  <c r="N10" i="5"/>
  <c r="M10" i="5"/>
  <c r="M44" i="5" s="1"/>
  <c r="L10" i="5"/>
  <c r="K10" i="5"/>
  <c r="N9" i="5"/>
  <c r="M9" i="5"/>
  <c r="L9" i="5"/>
  <c r="K9" i="5"/>
  <c r="N8" i="5"/>
  <c r="M8" i="5"/>
  <c r="M55" i="5" s="1"/>
  <c r="L8" i="5"/>
  <c r="K8" i="5"/>
  <c r="N7" i="5"/>
  <c r="M7" i="5"/>
  <c r="L7" i="5"/>
  <c r="K7" i="5"/>
  <c r="N6" i="5"/>
  <c r="M6" i="5"/>
  <c r="L6" i="5"/>
  <c r="K6" i="5"/>
  <c r="K53" i="5" s="1"/>
  <c r="N5" i="5"/>
  <c r="M5" i="5"/>
  <c r="L5" i="5"/>
  <c r="K5" i="5"/>
  <c r="T29" i="5"/>
  <c r="AB29" i="5" s="1"/>
  <c r="F29" i="5"/>
  <c r="AD29" i="5" s="1"/>
  <c r="E29" i="5"/>
  <c r="AC29" i="5" s="1"/>
  <c r="D29" i="5"/>
  <c r="C29" i="5"/>
  <c r="F28" i="5"/>
  <c r="E28" i="5"/>
  <c r="AC28" i="5" s="1"/>
  <c r="D28" i="5"/>
  <c r="AB28" i="5" s="1"/>
  <c r="C28" i="5"/>
  <c r="AA28" i="5" s="1"/>
  <c r="N47" i="5"/>
  <c r="U27" i="5"/>
  <c r="F27" i="5"/>
  <c r="AD27" i="5" s="1"/>
  <c r="E27" i="5"/>
  <c r="AC27" i="5" s="1"/>
  <c r="D27" i="5"/>
  <c r="AB27" i="5" s="1"/>
  <c r="C27" i="5"/>
  <c r="U26" i="5"/>
  <c r="F26" i="5"/>
  <c r="AD26" i="5" s="1"/>
  <c r="E26" i="5"/>
  <c r="AC26" i="5" s="1"/>
  <c r="D26" i="5"/>
  <c r="AB26" i="5" s="1"/>
  <c r="C26" i="5"/>
  <c r="AA26" i="5" s="1"/>
  <c r="F25" i="5"/>
  <c r="E25" i="5"/>
  <c r="E47" i="5" s="1"/>
  <c r="D25" i="5"/>
  <c r="D47" i="5" s="1"/>
  <c r="C25" i="5"/>
  <c r="F24" i="5"/>
  <c r="E24" i="5"/>
  <c r="D24" i="5"/>
  <c r="AB24" i="5" s="1"/>
  <c r="C24" i="5"/>
  <c r="AA24" i="5" s="1"/>
  <c r="F23" i="5"/>
  <c r="AD23" i="5" s="1"/>
  <c r="E23" i="5"/>
  <c r="D23" i="5"/>
  <c r="AB23" i="5" s="1"/>
  <c r="C23" i="5"/>
  <c r="F22" i="5"/>
  <c r="E22" i="5"/>
  <c r="D22" i="5"/>
  <c r="C22" i="5"/>
  <c r="F21" i="5"/>
  <c r="E21" i="5"/>
  <c r="U21" i="5" s="1"/>
  <c r="D21" i="5"/>
  <c r="T21" i="5" s="1"/>
  <c r="AB21" i="5" s="1"/>
  <c r="C21" i="5"/>
  <c r="F20" i="5"/>
  <c r="E20" i="5"/>
  <c r="D20" i="5"/>
  <c r="C20" i="5"/>
  <c r="F19" i="5"/>
  <c r="AD19" i="5" s="1"/>
  <c r="E19" i="5"/>
  <c r="D19" i="5"/>
  <c r="T19" i="5" s="1"/>
  <c r="AB19" i="5" s="1"/>
  <c r="C19" i="5"/>
  <c r="F18" i="5"/>
  <c r="E18" i="5"/>
  <c r="AC18" i="5" s="1"/>
  <c r="D18" i="5"/>
  <c r="C18" i="5"/>
  <c r="F17" i="5"/>
  <c r="E17" i="5"/>
  <c r="D17" i="5"/>
  <c r="T17" i="5" s="1"/>
  <c r="AB17" i="5" s="1"/>
  <c r="C17" i="5"/>
  <c r="V16" i="5"/>
  <c r="AD16" i="5" s="1"/>
  <c r="F16" i="5"/>
  <c r="E16" i="5"/>
  <c r="D16" i="5"/>
  <c r="C16" i="5"/>
  <c r="G16" i="5" s="1"/>
  <c r="N45" i="5"/>
  <c r="F15" i="5"/>
  <c r="E15" i="5"/>
  <c r="D15" i="5"/>
  <c r="C15" i="5"/>
  <c r="F14" i="5"/>
  <c r="AD14" i="5" s="1"/>
  <c r="E14" i="5"/>
  <c r="AC14" i="5" s="1"/>
  <c r="D14" i="5"/>
  <c r="AB14" i="5" s="1"/>
  <c r="C14" i="5"/>
  <c r="O13" i="5"/>
  <c r="F13" i="5"/>
  <c r="V13" i="5" s="1"/>
  <c r="E13" i="5"/>
  <c r="U13" i="5" s="1"/>
  <c r="D13" i="5"/>
  <c r="AB13" i="5" s="1"/>
  <c r="C13" i="5"/>
  <c r="S13" i="5" s="1"/>
  <c r="F12" i="5"/>
  <c r="AD12" i="5" s="1"/>
  <c r="E12" i="5"/>
  <c r="D12" i="5"/>
  <c r="C12" i="5"/>
  <c r="V11" i="5"/>
  <c r="AD11" i="5" s="1"/>
  <c r="F11" i="5"/>
  <c r="E11" i="5"/>
  <c r="D11" i="5"/>
  <c r="C11" i="5"/>
  <c r="V10" i="5"/>
  <c r="AD10" i="5" s="1"/>
  <c r="F10" i="5"/>
  <c r="E10" i="5"/>
  <c r="D10" i="5"/>
  <c r="C10" i="5"/>
  <c r="S9" i="5"/>
  <c r="O9" i="5"/>
  <c r="V9" i="5"/>
  <c r="F9" i="5"/>
  <c r="AD9" i="5" s="1"/>
  <c r="E9" i="5"/>
  <c r="D9" i="5"/>
  <c r="C9" i="5"/>
  <c r="F8" i="5"/>
  <c r="V8" i="5" s="1"/>
  <c r="AD8" i="5" s="1"/>
  <c r="E8" i="5"/>
  <c r="D8" i="5"/>
  <c r="C8" i="5"/>
  <c r="U7" i="5"/>
  <c r="O7" i="5"/>
  <c r="N54" i="5"/>
  <c r="F7" i="5"/>
  <c r="E7" i="5"/>
  <c r="D7" i="5"/>
  <c r="C7" i="5"/>
  <c r="S7" i="5" s="1"/>
  <c r="V6" i="5"/>
  <c r="AD6" i="5" s="1"/>
  <c r="U6" i="5"/>
  <c r="M53" i="5"/>
  <c r="F6" i="5"/>
  <c r="E6" i="5"/>
  <c r="D6" i="5"/>
  <c r="C6" i="5"/>
  <c r="G6" i="5" s="1"/>
  <c r="D34" i="5" s="1"/>
  <c r="O5" i="5"/>
  <c r="N30" i="5"/>
  <c r="F5" i="5"/>
  <c r="E5" i="5"/>
  <c r="U5" i="5" s="1"/>
  <c r="AC5" i="5" s="1"/>
  <c r="D5" i="5"/>
  <c r="C5" i="5"/>
  <c r="N29" i="4"/>
  <c r="M29" i="4"/>
  <c r="L29" i="4"/>
  <c r="K29" i="4"/>
  <c r="N28" i="4"/>
  <c r="M28" i="4"/>
  <c r="L28" i="4"/>
  <c r="K28" i="4"/>
  <c r="N27" i="4"/>
  <c r="M27" i="4"/>
  <c r="L27" i="4"/>
  <c r="K27" i="4"/>
  <c r="N26" i="4"/>
  <c r="M26" i="4"/>
  <c r="L26" i="4"/>
  <c r="K26" i="4"/>
  <c r="N25" i="4"/>
  <c r="M25" i="4"/>
  <c r="L25" i="4"/>
  <c r="K25" i="4"/>
  <c r="N24" i="4"/>
  <c r="M24" i="4"/>
  <c r="L24" i="4"/>
  <c r="K24" i="4"/>
  <c r="N23" i="4"/>
  <c r="M23" i="4"/>
  <c r="L23" i="4"/>
  <c r="K23" i="4"/>
  <c r="N22" i="4"/>
  <c r="V22" i="4" s="1"/>
  <c r="M22" i="4"/>
  <c r="L22" i="4"/>
  <c r="K22" i="4"/>
  <c r="N21" i="4"/>
  <c r="M21" i="4"/>
  <c r="L21" i="4"/>
  <c r="K21" i="4"/>
  <c r="N20" i="4"/>
  <c r="M20" i="4"/>
  <c r="L20" i="4"/>
  <c r="K20" i="4"/>
  <c r="N19" i="4"/>
  <c r="M19" i="4"/>
  <c r="L19" i="4"/>
  <c r="K19" i="4"/>
  <c r="N18" i="4"/>
  <c r="M18" i="4"/>
  <c r="L18" i="4"/>
  <c r="K18" i="4"/>
  <c r="N17" i="4"/>
  <c r="V17" i="4" s="1"/>
  <c r="M17" i="4"/>
  <c r="L17" i="4"/>
  <c r="K17" i="4"/>
  <c r="N16" i="4"/>
  <c r="M16" i="4"/>
  <c r="L16" i="4"/>
  <c r="K16" i="4"/>
  <c r="N15" i="4"/>
  <c r="M15" i="4"/>
  <c r="L15" i="4"/>
  <c r="L45" i="4" s="1"/>
  <c r="K15" i="4"/>
  <c r="N14" i="4"/>
  <c r="M14" i="4"/>
  <c r="L14" i="4"/>
  <c r="K14" i="4"/>
  <c r="N13" i="4"/>
  <c r="V13" i="4" s="1"/>
  <c r="M13" i="4"/>
  <c r="U13" i="4" s="1"/>
  <c r="L13" i="4"/>
  <c r="K13" i="4"/>
  <c r="N12" i="4"/>
  <c r="V12" i="4" s="1"/>
  <c r="M12" i="4"/>
  <c r="L12" i="4"/>
  <c r="K12" i="4"/>
  <c r="N11" i="4"/>
  <c r="M11" i="4"/>
  <c r="L11" i="4"/>
  <c r="K11" i="4"/>
  <c r="N10" i="4"/>
  <c r="M10" i="4"/>
  <c r="L10" i="4"/>
  <c r="K10" i="4"/>
  <c r="N9" i="4"/>
  <c r="M9" i="4"/>
  <c r="M56" i="4" s="1"/>
  <c r="L9" i="4"/>
  <c r="L56" i="4" s="1"/>
  <c r="K9" i="4"/>
  <c r="K56" i="4" s="1"/>
  <c r="N8" i="4"/>
  <c r="M8" i="4"/>
  <c r="L8" i="4"/>
  <c r="K8" i="4"/>
  <c r="N7" i="4"/>
  <c r="M7" i="4"/>
  <c r="L7" i="4"/>
  <c r="K7" i="4"/>
  <c r="N6" i="4"/>
  <c r="N53" i="4" s="1"/>
  <c r="M6" i="4"/>
  <c r="L6" i="4"/>
  <c r="K6" i="4"/>
  <c r="N5" i="4"/>
  <c r="M5" i="4"/>
  <c r="L5" i="4"/>
  <c r="T5" i="4" s="1"/>
  <c r="K5" i="4"/>
  <c r="F29" i="4"/>
  <c r="AD29" i="4" s="1"/>
  <c r="E29" i="4"/>
  <c r="D29" i="4"/>
  <c r="C29" i="4"/>
  <c r="F28" i="4"/>
  <c r="AD28" i="4" s="1"/>
  <c r="E28" i="4"/>
  <c r="AC28" i="4" s="1"/>
  <c r="D28" i="4"/>
  <c r="AB28" i="4" s="1"/>
  <c r="C28" i="4"/>
  <c r="F27" i="4"/>
  <c r="AD27" i="4" s="1"/>
  <c r="E27" i="4"/>
  <c r="D27" i="4"/>
  <c r="AB27" i="4" s="1"/>
  <c r="C27" i="4"/>
  <c r="AA27" i="4" s="1"/>
  <c r="T26" i="4"/>
  <c r="F26" i="4"/>
  <c r="AD26" i="4" s="1"/>
  <c r="E26" i="4"/>
  <c r="AC26" i="4" s="1"/>
  <c r="D26" i="4"/>
  <c r="AB26" i="4" s="1"/>
  <c r="C26" i="4"/>
  <c r="F25" i="4"/>
  <c r="E25" i="4"/>
  <c r="D25" i="4"/>
  <c r="C25" i="4"/>
  <c r="F24" i="4"/>
  <c r="AD24" i="4" s="1"/>
  <c r="E24" i="4"/>
  <c r="AC24" i="4" s="1"/>
  <c r="D24" i="4"/>
  <c r="T24" i="4" s="1"/>
  <c r="C24" i="4"/>
  <c r="F23" i="4"/>
  <c r="E23" i="4"/>
  <c r="D23" i="4"/>
  <c r="AB23" i="4" s="1"/>
  <c r="C23" i="4"/>
  <c r="AA23" i="4" s="1"/>
  <c r="F22" i="4"/>
  <c r="AD22" i="4" s="1"/>
  <c r="E22" i="4"/>
  <c r="D22" i="4"/>
  <c r="T22" i="4" s="1"/>
  <c r="AB22" i="4" s="1"/>
  <c r="C22" i="4"/>
  <c r="F21" i="4"/>
  <c r="E21" i="4"/>
  <c r="D21" i="4"/>
  <c r="C21" i="4"/>
  <c r="F20" i="4"/>
  <c r="E20" i="4"/>
  <c r="D20" i="4"/>
  <c r="C20" i="4"/>
  <c r="F19" i="4"/>
  <c r="AD19" i="4" s="1"/>
  <c r="E19" i="4"/>
  <c r="D19" i="4"/>
  <c r="C19" i="4"/>
  <c r="U18" i="4"/>
  <c r="T18" i="4"/>
  <c r="AB18" i="4" s="1"/>
  <c r="F18" i="4"/>
  <c r="AD18" i="4" s="1"/>
  <c r="E18" i="4"/>
  <c r="AC18" i="4" s="1"/>
  <c r="D18" i="4"/>
  <c r="C18" i="4"/>
  <c r="U17" i="4"/>
  <c r="AC17" i="4" s="1"/>
  <c r="F17" i="4"/>
  <c r="E17" i="4"/>
  <c r="D17" i="4"/>
  <c r="C17" i="4"/>
  <c r="F16" i="4"/>
  <c r="V16" i="4" s="1"/>
  <c r="E16" i="4"/>
  <c r="U16" i="4" s="1"/>
  <c r="D16" i="4"/>
  <c r="C16" i="4"/>
  <c r="F15" i="4"/>
  <c r="G15" i="4" s="1"/>
  <c r="E15" i="4"/>
  <c r="D15" i="4"/>
  <c r="C15" i="4"/>
  <c r="T14" i="4"/>
  <c r="F14" i="4"/>
  <c r="AD14" i="4" s="1"/>
  <c r="E14" i="4"/>
  <c r="AC14" i="4" s="1"/>
  <c r="D14" i="4"/>
  <c r="AB14" i="4" s="1"/>
  <c r="C14" i="4"/>
  <c r="F13" i="4"/>
  <c r="AD13" i="4" s="1"/>
  <c r="E13" i="4"/>
  <c r="AC13" i="4" s="1"/>
  <c r="D13" i="4"/>
  <c r="AB13" i="4" s="1"/>
  <c r="C13" i="4"/>
  <c r="G13" i="4" s="1"/>
  <c r="F12" i="4"/>
  <c r="AD12" i="4" s="1"/>
  <c r="E12" i="4"/>
  <c r="D12" i="4"/>
  <c r="C12" i="4"/>
  <c r="F11" i="4"/>
  <c r="E11" i="4"/>
  <c r="D11" i="4"/>
  <c r="C11" i="4"/>
  <c r="F10" i="4"/>
  <c r="E10" i="4"/>
  <c r="D10" i="4"/>
  <c r="C10" i="4"/>
  <c r="AC9" i="4"/>
  <c r="F9" i="4"/>
  <c r="E9" i="4"/>
  <c r="D9" i="4"/>
  <c r="C9" i="4"/>
  <c r="F8" i="4"/>
  <c r="E8" i="4"/>
  <c r="D8" i="4"/>
  <c r="C8" i="4"/>
  <c r="F7" i="4"/>
  <c r="E7" i="4"/>
  <c r="D7" i="4"/>
  <c r="C7" i="4"/>
  <c r="F6" i="4"/>
  <c r="E6" i="4"/>
  <c r="E53" i="4" s="1"/>
  <c r="D6" i="4"/>
  <c r="C6" i="4"/>
  <c r="S6" i="4" s="1"/>
  <c r="F5" i="4"/>
  <c r="E5" i="4"/>
  <c r="D5" i="4"/>
  <c r="C5" i="4"/>
  <c r="N29" i="3"/>
  <c r="M29" i="3"/>
  <c r="U29" i="3" s="1"/>
  <c r="L29" i="3"/>
  <c r="K29" i="3"/>
  <c r="N28" i="3"/>
  <c r="M28" i="3"/>
  <c r="L28" i="3"/>
  <c r="K28" i="3"/>
  <c r="N27" i="3"/>
  <c r="M27" i="3"/>
  <c r="U27" i="3" s="1"/>
  <c r="L27" i="3"/>
  <c r="K27" i="3"/>
  <c r="N26" i="3"/>
  <c r="M26" i="3"/>
  <c r="L26" i="3"/>
  <c r="K26" i="3"/>
  <c r="N25" i="3"/>
  <c r="M25" i="3"/>
  <c r="L25" i="3"/>
  <c r="K25" i="3"/>
  <c r="N24" i="3"/>
  <c r="M24" i="3"/>
  <c r="L24" i="3"/>
  <c r="K24" i="3"/>
  <c r="N23" i="3"/>
  <c r="M23" i="3"/>
  <c r="L23" i="3"/>
  <c r="K23" i="3"/>
  <c r="N22" i="3"/>
  <c r="M22" i="3"/>
  <c r="L22" i="3"/>
  <c r="K22" i="3"/>
  <c r="N21" i="3"/>
  <c r="M21" i="3"/>
  <c r="U21" i="3" s="1"/>
  <c r="AC21" i="3" s="1"/>
  <c r="L21" i="3"/>
  <c r="K21" i="3"/>
  <c r="N20" i="3"/>
  <c r="M20" i="3"/>
  <c r="L20" i="3"/>
  <c r="K20" i="3"/>
  <c r="N19" i="3"/>
  <c r="M19" i="3"/>
  <c r="U19" i="3" s="1"/>
  <c r="L19" i="3"/>
  <c r="K19" i="3"/>
  <c r="N18" i="3"/>
  <c r="M18" i="3"/>
  <c r="L18" i="3"/>
  <c r="K18" i="3"/>
  <c r="N17" i="3"/>
  <c r="M17" i="3"/>
  <c r="L17" i="3"/>
  <c r="K17" i="3"/>
  <c r="N16" i="3"/>
  <c r="M16" i="3"/>
  <c r="L16" i="3"/>
  <c r="K16" i="3"/>
  <c r="N15" i="3"/>
  <c r="M15" i="3"/>
  <c r="L15" i="3"/>
  <c r="K15" i="3"/>
  <c r="N14" i="3"/>
  <c r="V14" i="3" s="1"/>
  <c r="M14" i="3"/>
  <c r="L14" i="3"/>
  <c r="K14" i="3"/>
  <c r="N13" i="3"/>
  <c r="M13" i="3"/>
  <c r="U13" i="3" s="1"/>
  <c r="L13" i="3"/>
  <c r="K13" i="3"/>
  <c r="N12" i="3"/>
  <c r="M12" i="3"/>
  <c r="L12" i="3"/>
  <c r="K12" i="3"/>
  <c r="N11" i="3"/>
  <c r="M11" i="3"/>
  <c r="U11" i="3" s="1"/>
  <c r="AC11" i="3" s="1"/>
  <c r="L11" i="3"/>
  <c r="K11" i="3"/>
  <c r="N10" i="3"/>
  <c r="N44" i="3" s="1"/>
  <c r="M10" i="3"/>
  <c r="L10" i="3"/>
  <c r="K10" i="3"/>
  <c r="N9" i="3"/>
  <c r="M9" i="3"/>
  <c r="L9" i="3"/>
  <c r="K9" i="3"/>
  <c r="N8" i="3"/>
  <c r="M8" i="3"/>
  <c r="L8" i="3"/>
  <c r="K8" i="3"/>
  <c r="N7" i="3"/>
  <c r="M7" i="3"/>
  <c r="L7" i="3"/>
  <c r="K7" i="3"/>
  <c r="N6" i="3"/>
  <c r="M6" i="3"/>
  <c r="L6" i="3"/>
  <c r="K6" i="3"/>
  <c r="N5" i="3"/>
  <c r="M5" i="3"/>
  <c r="U5" i="3" s="1"/>
  <c r="AC5" i="3" s="1"/>
  <c r="L5" i="3"/>
  <c r="K5" i="3"/>
  <c r="D47" i="3"/>
  <c r="F29" i="3"/>
  <c r="AD29" i="3" s="1"/>
  <c r="E29" i="3"/>
  <c r="D29" i="3"/>
  <c r="C29" i="3"/>
  <c r="S29" i="3" s="1"/>
  <c r="AA29" i="3" s="1"/>
  <c r="F28" i="3"/>
  <c r="AD28" i="3" s="1"/>
  <c r="E28" i="3"/>
  <c r="D28" i="3"/>
  <c r="C28" i="3"/>
  <c r="F27" i="3"/>
  <c r="E27" i="3"/>
  <c r="AC27" i="3" s="1"/>
  <c r="D27" i="3"/>
  <c r="C27" i="3"/>
  <c r="AA27" i="3" s="1"/>
  <c r="F26" i="3"/>
  <c r="AD26" i="3" s="1"/>
  <c r="E26" i="3"/>
  <c r="D26" i="3"/>
  <c r="C26" i="3"/>
  <c r="F25" i="3"/>
  <c r="E25" i="3"/>
  <c r="D25" i="3"/>
  <c r="C25" i="3"/>
  <c r="F24" i="3"/>
  <c r="AD24" i="3" s="1"/>
  <c r="E24" i="3"/>
  <c r="AC24" i="3" s="1"/>
  <c r="D24" i="3"/>
  <c r="C24" i="3"/>
  <c r="F23" i="3"/>
  <c r="E23" i="3"/>
  <c r="AC23" i="3" s="1"/>
  <c r="D23" i="3"/>
  <c r="C23" i="3"/>
  <c r="AA23" i="3" s="1"/>
  <c r="F22" i="3"/>
  <c r="E22" i="3"/>
  <c r="D22" i="3"/>
  <c r="C22" i="3"/>
  <c r="F21" i="3"/>
  <c r="E21" i="3"/>
  <c r="D21" i="3"/>
  <c r="C21" i="3"/>
  <c r="S21" i="3" s="1"/>
  <c r="AA21" i="3" s="1"/>
  <c r="F20" i="3"/>
  <c r="E20" i="3"/>
  <c r="E46" i="3" s="1"/>
  <c r="D20" i="3"/>
  <c r="D46" i="3" s="1"/>
  <c r="C20" i="3"/>
  <c r="F19" i="3"/>
  <c r="E19" i="3"/>
  <c r="D19" i="3"/>
  <c r="C19" i="3"/>
  <c r="S19" i="3" s="1"/>
  <c r="AA19" i="3" s="1"/>
  <c r="F18" i="3"/>
  <c r="AD18" i="3" s="1"/>
  <c r="E18" i="3"/>
  <c r="AC18" i="3" s="1"/>
  <c r="D18" i="3"/>
  <c r="C18" i="3"/>
  <c r="F17" i="3"/>
  <c r="E17" i="3"/>
  <c r="D17" i="3"/>
  <c r="C17" i="3"/>
  <c r="F16" i="3"/>
  <c r="E16" i="3"/>
  <c r="D16" i="3"/>
  <c r="C16" i="3"/>
  <c r="F15" i="3"/>
  <c r="E15" i="3"/>
  <c r="D15" i="3"/>
  <c r="C15" i="3"/>
  <c r="F14" i="3"/>
  <c r="AD14" i="3" s="1"/>
  <c r="E14" i="3"/>
  <c r="AC14" i="3" s="1"/>
  <c r="D14" i="3"/>
  <c r="C14" i="3"/>
  <c r="F13" i="3"/>
  <c r="AD13" i="3" s="1"/>
  <c r="E13" i="3"/>
  <c r="D13" i="3"/>
  <c r="T13" i="3" s="1"/>
  <c r="C13" i="3"/>
  <c r="F12" i="3"/>
  <c r="AD12" i="3" s="1"/>
  <c r="E12" i="3"/>
  <c r="D12" i="3"/>
  <c r="C12" i="3"/>
  <c r="F11" i="3"/>
  <c r="E11" i="3"/>
  <c r="D11" i="3"/>
  <c r="C11" i="3"/>
  <c r="F10" i="3"/>
  <c r="E10" i="3"/>
  <c r="D10" i="3"/>
  <c r="C10" i="3"/>
  <c r="F9" i="3"/>
  <c r="E9" i="3"/>
  <c r="D9" i="3"/>
  <c r="C9" i="3"/>
  <c r="F8" i="3"/>
  <c r="F55" i="3" s="1"/>
  <c r="E8" i="3"/>
  <c r="E55" i="3" s="1"/>
  <c r="D8" i="3"/>
  <c r="C8" i="3"/>
  <c r="F7" i="3"/>
  <c r="E7" i="3"/>
  <c r="D7" i="3"/>
  <c r="C7" i="3"/>
  <c r="F6" i="3"/>
  <c r="E6" i="3"/>
  <c r="D6" i="3"/>
  <c r="C6" i="3"/>
  <c r="F5" i="3"/>
  <c r="E5" i="3"/>
  <c r="D5" i="3"/>
  <c r="C5" i="3"/>
  <c r="AC29" i="3"/>
  <c r="AC28" i="3"/>
  <c r="AD27" i="3"/>
  <c r="AA26" i="3"/>
  <c r="S23" i="3"/>
  <c r="AD23" i="3"/>
  <c r="L46" i="3"/>
  <c r="AC19" i="3"/>
  <c r="L45" i="3"/>
  <c r="AC13" i="3"/>
  <c r="S13" i="3"/>
  <c r="AA13" i="3" s="1"/>
  <c r="T11" i="3"/>
  <c r="L44" i="3"/>
  <c r="L56" i="3"/>
  <c r="T8" i="3"/>
  <c r="AB8" i="3" s="1"/>
  <c r="L55" i="3"/>
  <c r="L53" i="3"/>
  <c r="O5" i="3"/>
  <c r="K34" i="3" s="1"/>
  <c r="AD14" i="2"/>
  <c r="AB24" i="2"/>
  <c r="AD24" i="2"/>
  <c r="U15" i="2"/>
  <c r="N29" i="2"/>
  <c r="V29" i="2" s="1"/>
  <c r="M29" i="2"/>
  <c r="L29" i="2"/>
  <c r="K29" i="2"/>
  <c r="N28" i="2"/>
  <c r="M28" i="2"/>
  <c r="U28" i="2" s="1"/>
  <c r="L28" i="2"/>
  <c r="K28" i="2"/>
  <c r="S28" i="2" s="1"/>
  <c r="N27" i="2"/>
  <c r="M27" i="2"/>
  <c r="L27" i="2"/>
  <c r="K27" i="2"/>
  <c r="N26" i="2"/>
  <c r="M26" i="2"/>
  <c r="U26" i="2" s="1"/>
  <c r="L26" i="2"/>
  <c r="T26" i="2" s="1"/>
  <c r="K26" i="2"/>
  <c r="N25" i="2"/>
  <c r="M25" i="2"/>
  <c r="M47" i="2" s="1"/>
  <c r="L25" i="2"/>
  <c r="T25" i="2" s="1"/>
  <c r="K25" i="2"/>
  <c r="K47" i="2" s="1"/>
  <c r="N24" i="2"/>
  <c r="M24" i="2"/>
  <c r="U24" i="2" s="1"/>
  <c r="L24" i="2"/>
  <c r="K24" i="2"/>
  <c r="N23" i="2"/>
  <c r="M23" i="2"/>
  <c r="U23" i="2" s="1"/>
  <c r="L23" i="2"/>
  <c r="K23" i="2"/>
  <c r="N22" i="2"/>
  <c r="M22" i="2"/>
  <c r="U22" i="2" s="1"/>
  <c r="L22" i="2"/>
  <c r="K22" i="2"/>
  <c r="N21" i="2"/>
  <c r="V21" i="2" s="1"/>
  <c r="M21" i="2"/>
  <c r="L21" i="2"/>
  <c r="L46" i="2" s="1"/>
  <c r="K21" i="2"/>
  <c r="N20" i="2"/>
  <c r="M20" i="2"/>
  <c r="U20" i="2" s="1"/>
  <c r="L20" i="2"/>
  <c r="K20" i="2"/>
  <c r="N19" i="2"/>
  <c r="M19" i="2"/>
  <c r="U19" i="2" s="1"/>
  <c r="L19" i="2"/>
  <c r="T19" i="2" s="1"/>
  <c r="K19" i="2"/>
  <c r="N18" i="2"/>
  <c r="M18" i="2"/>
  <c r="L18" i="2"/>
  <c r="K18" i="2"/>
  <c r="N17" i="2"/>
  <c r="M17" i="2"/>
  <c r="L17" i="2"/>
  <c r="T17" i="2" s="1"/>
  <c r="K17" i="2"/>
  <c r="N16" i="2"/>
  <c r="M16" i="2"/>
  <c r="L16" i="2"/>
  <c r="K16" i="2"/>
  <c r="N15" i="2"/>
  <c r="V15" i="2" s="1"/>
  <c r="M15" i="2"/>
  <c r="L15" i="2"/>
  <c r="T15" i="2" s="1"/>
  <c r="K15" i="2"/>
  <c r="N14" i="2"/>
  <c r="M14" i="2"/>
  <c r="L14" i="2"/>
  <c r="K14" i="2"/>
  <c r="N13" i="2"/>
  <c r="V13" i="2" s="1"/>
  <c r="M13" i="2"/>
  <c r="L13" i="2"/>
  <c r="T13" i="2" s="1"/>
  <c r="K13" i="2"/>
  <c r="N12" i="2"/>
  <c r="M12" i="2"/>
  <c r="L12" i="2"/>
  <c r="K12" i="2"/>
  <c r="N11" i="2"/>
  <c r="M11" i="2"/>
  <c r="L11" i="2"/>
  <c r="T11" i="2" s="1"/>
  <c r="K11" i="2"/>
  <c r="N10" i="2"/>
  <c r="V10" i="2" s="1"/>
  <c r="M10" i="2"/>
  <c r="U10" i="2" s="1"/>
  <c r="L10" i="2"/>
  <c r="K10" i="2"/>
  <c r="N9" i="2"/>
  <c r="M9" i="2"/>
  <c r="L9" i="2"/>
  <c r="T9" i="2" s="1"/>
  <c r="K9" i="2"/>
  <c r="N8" i="2"/>
  <c r="M8" i="2"/>
  <c r="U8" i="2" s="1"/>
  <c r="AC8" i="2" s="1"/>
  <c r="L8" i="2"/>
  <c r="K8" i="2"/>
  <c r="N7" i="2"/>
  <c r="M7" i="2"/>
  <c r="L7" i="2"/>
  <c r="T7" i="2" s="1"/>
  <c r="K7" i="2"/>
  <c r="N6" i="2"/>
  <c r="M6" i="2"/>
  <c r="L6" i="2"/>
  <c r="K6" i="2"/>
  <c r="S6" i="2" s="1"/>
  <c r="N5" i="2"/>
  <c r="M5" i="2"/>
  <c r="L5" i="2"/>
  <c r="T5" i="2" s="1"/>
  <c r="K5" i="2"/>
  <c r="M46" i="2"/>
  <c r="K56" i="2"/>
  <c r="N55" i="2"/>
  <c r="M54" i="2"/>
  <c r="C25" i="2"/>
  <c r="C20" i="2"/>
  <c r="C15" i="2"/>
  <c r="C10" i="2"/>
  <c r="F14" i="2"/>
  <c r="F19" i="2"/>
  <c r="AD19" i="2" s="1"/>
  <c r="F24" i="2"/>
  <c r="F29" i="2"/>
  <c r="AD29" i="2" s="1"/>
  <c r="F9" i="2"/>
  <c r="AD9" i="2" s="1"/>
  <c r="E29" i="2"/>
  <c r="AC29" i="2" s="1"/>
  <c r="D29" i="2"/>
  <c r="C29" i="2"/>
  <c r="F28" i="2"/>
  <c r="AD28" i="2" s="1"/>
  <c r="E28" i="2"/>
  <c r="AC28" i="2" s="1"/>
  <c r="D28" i="2"/>
  <c r="AB28" i="2" s="1"/>
  <c r="C28" i="2"/>
  <c r="AA28" i="2" s="1"/>
  <c r="F27" i="2"/>
  <c r="AD27" i="2" s="1"/>
  <c r="E27" i="2"/>
  <c r="AC27" i="2" s="1"/>
  <c r="D27" i="2"/>
  <c r="C27" i="2"/>
  <c r="AA27" i="2" s="1"/>
  <c r="F26" i="2"/>
  <c r="AD26" i="2" s="1"/>
  <c r="E26" i="2"/>
  <c r="AC26" i="2" s="1"/>
  <c r="D26" i="2"/>
  <c r="AB26" i="2" s="1"/>
  <c r="C26" i="2"/>
  <c r="AA26" i="2" s="1"/>
  <c r="F25" i="2"/>
  <c r="E25" i="2"/>
  <c r="D25" i="2"/>
  <c r="E24" i="2"/>
  <c r="AC24" i="2" s="1"/>
  <c r="D24" i="2"/>
  <c r="C24" i="2"/>
  <c r="F23" i="2"/>
  <c r="AD23" i="2" s="1"/>
  <c r="E23" i="2"/>
  <c r="AC23" i="2" s="1"/>
  <c r="D23" i="2"/>
  <c r="AB23" i="2" s="1"/>
  <c r="C23" i="2"/>
  <c r="AA23" i="2" s="1"/>
  <c r="F22" i="2"/>
  <c r="E22" i="2"/>
  <c r="AC22" i="2" s="1"/>
  <c r="D22" i="2"/>
  <c r="C22" i="2"/>
  <c r="F21" i="2"/>
  <c r="E21" i="2"/>
  <c r="D21" i="2"/>
  <c r="C21" i="2"/>
  <c r="F20" i="2"/>
  <c r="E20" i="2"/>
  <c r="D20" i="2"/>
  <c r="E19" i="2"/>
  <c r="AC19" i="2" s="1"/>
  <c r="D19" i="2"/>
  <c r="AB19" i="2" s="1"/>
  <c r="C19" i="2"/>
  <c r="F18" i="2"/>
  <c r="AD18" i="2" s="1"/>
  <c r="E18" i="2"/>
  <c r="AC18" i="2" s="1"/>
  <c r="D18" i="2"/>
  <c r="C18" i="2"/>
  <c r="F17" i="2"/>
  <c r="E17" i="2"/>
  <c r="D17" i="2"/>
  <c r="C17" i="2"/>
  <c r="F16" i="2"/>
  <c r="E16" i="2"/>
  <c r="D16" i="2"/>
  <c r="C16" i="2"/>
  <c r="F15" i="2"/>
  <c r="E15" i="2"/>
  <c r="D15" i="2"/>
  <c r="E14" i="2"/>
  <c r="AC14" i="2" s="1"/>
  <c r="D14" i="2"/>
  <c r="AB14" i="2" s="1"/>
  <c r="C14" i="2"/>
  <c r="S14" i="2" s="1"/>
  <c r="F13" i="2"/>
  <c r="AD13" i="2" s="1"/>
  <c r="E13" i="2"/>
  <c r="D13" i="2"/>
  <c r="AB13" i="2" s="1"/>
  <c r="C13" i="2"/>
  <c r="F12" i="2"/>
  <c r="AD12" i="2" s="1"/>
  <c r="E12" i="2"/>
  <c r="D12" i="2"/>
  <c r="C12" i="2"/>
  <c r="F11" i="2"/>
  <c r="E11" i="2"/>
  <c r="D11" i="2"/>
  <c r="C11" i="2"/>
  <c r="F10" i="2"/>
  <c r="E10" i="2"/>
  <c r="D10" i="2"/>
  <c r="E9" i="2"/>
  <c r="D9" i="2"/>
  <c r="C9" i="2"/>
  <c r="F8" i="2"/>
  <c r="AD8" i="2" s="1"/>
  <c r="E8" i="2"/>
  <c r="D8" i="2"/>
  <c r="C8" i="2"/>
  <c r="F7" i="2"/>
  <c r="E7" i="2"/>
  <c r="D7" i="2"/>
  <c r="C7" i="2"/>
  <c r="F6" i="2"/>
  <c r="E6" i="2"/>
  <c r="D6" i="2"/>
  <c r="C6" i="2"/>
  <c r="F5" i="2"/>
  <c r="V5" i="2" s="1"/>
  <c r="E5" i="2"/>
  <c r="D5" i="2"/>
  <c r="C5" i="2"/>
  <c r="U13" i="11" l="1"/>
  <c r="O11" i="11"/>
  <c r="AA5" i="11"/>
  <c r="M53" i="11"/>
  <c r="M54" i="11"/>
  <c r="U17" i="11"/>
  <c r="AC17" i="11" s="1"/>
  <c r="T29" i="11"/>
  <c r="AB29" i="11" s="1"/>
  <c r="S8" i="11"/>
  <c r="AA8" i="11" s="1"/>
  <c r="U5" i="11"/>
  <c r="AC5" i="11" s="1"/>
  <c r="AB7" i="11"/>
  <c r="S46" i="11"/>
  <c r="N34" i="11"/>
  <c r="G15" i="11"/>
  <c r="AE28" i="11"/>
  <c r="F38" i="11"/>
  <c r="AD38" i="11" s="1"/>
  <c r="N56" i="11"/>
  <c r="V56" i="11" s="1"/>
  <c r="G29" i="11"/>
  <c r="F30" i="11"/>
  <c r="F52" i="11"/>
  <c r="F43" i="11"/>
  <c r="AA6" i="11"/>
  <c r="C55" i="11"/>
  <c r="N55" i="11"/>
  <c r="V55" i="11" s="1"/>
  <c r="T10" i="11"/>
  <c r="L44" i="11"/>
  <c r="AA13" i="11"/>
  <c r="G13" i="11"/>
  <c r="O13" i="11"/>
  <c r="T15" i="11"/>
  <c r="AB15" i="11" s="1"/>
  <c r="AD16" i="11"/>
  <c r="C46" i="11"/>
  <c r="N46" i="11"/>
  <c r="V46" i="11" s="1"/>
  <c r="AE24" i="11"/>
  <c r="G37" i="11"/>
  <c r="AE37" i="11" s="1"/>
  <c r="M34" i="11"/>
  <c r="C37" i="11"/>
  <c r="N47" i="11"/>
  <c r="V47" i="11" s="1"/>
  <c r="AD47" i="11" s="1"/>
  <c r="C52" i="11"/>
  <c r="K53" i="11"/>
  <c r="S53" i="11" s="1"/>
  <c r="AA53" i="11" s="1"/>
  <c r="G5" i="11"/>
  <c r="G7" i="11"/>
  <c r="U7" i="11"/>
  <c r="AC7" i="11" s="1"/>
  <c r="D55" i="11"/>
  <c r="G9" i="11"/>
  <c r="O9" i="11"/>
  <c r="M44" i="11"/>
  <c r="AA11" i="11"/>
  <c r="G11" i="11"/>
  <c r="L35" i="11"/>
  <c r="AD45" i="11"/>
  <c r="G17" i="11"/>
  <c r="W17" i="11"/>
  <c r="U19" i="11"/>
  <c r="AB23" i="11"/>
  <c r="S24" i="11"/>
  <c r="O24" i="11"/>
  <c r="K44" i="11"/>
  <c r="D52" i="11"/>
  <c r="K55" i="11"/>
  <c r="S55" i="11" s="1"/>
  <c r="K36" i="11"/>
  <c r="W15" i="11"/>
  <c r="O23" i="11"/>
  <c r="D47" i="11"/>
  <c r="K52" i="11"/>
  <c r="K43" i="11"/>
  <c r="AB53" i="11"/>
  <c r="O6" i="11"/>
  <c r="O43" i="11" s="1"/>
  <c r="K54" i="11"/>
  <c r="S54" i="11" s="1"/>
  <c r="AA54" i="11" s="1"/>
  <c r="V7" i="11"/>
  <c r="S9" i="11"/>
  <c r="AA9" i="11" s="1"/>
  <c r="C44" i="11"/>
  <c r="N44" i="11"/>
  <c r="V44" i="11" s="1"/>
  <c r="AD44" i="11" s="1"/>
  <c r="S11" i="11"/>
  <c r="O12" i="11"/>
  <c r="T13" i="11"/>
  <c r="S16" i="11"/>
  <c r="AA16" i="11" s="1"/>
  <c r="O16" i="11"/>
  <c r="S17" i="11"/>
  <c r="AA17" i="11" s="1"/>
  <c r="F36" i="11"/>
  <c r="E46" i="11"/>
  <c r="U46" i="11" s="1"/>
  <c r="U21" i="11"/>
  <c r="AC21" i="11" s="1"/>
  <c r="G25" i="11"/>
  <c r="O25" i="11"/>
  <c r="C43" i="11"/>
  <c r="N52" i="11"/>
  <c r="S22" i="11"/>
  <c r="O22" i="11"/>
  <c r="AA47" i="11"/>
  <c r="AB27" i="11"/>
  <c r="L52" i="11"/>
  <c r="L43" i="11"/>
  <c r="L30" i="11"/>
  <c r="T30" i="11" s="1"/>
  <c r="AB30" i="11" s="1"/>
  <c r="W5" i="11"/>
  <c r="E53" i="11"/>
  <c r="U53" i="11" s="1"/>
  <c r="L54" i="11"/>
  <c r="W7" i="11"/>
  <c r="U8" i="11"/>
  <c r="T9" i="11"/>
  <c r="AB9" i="11" s="1"/>
  <c r="D44" i="11"/>
  <c r="AB10" i="11"/>
  <c r="O10" i="11"/>
  <c r="T11" i="11"/>
  <c r="T45" i="11"/>
  <c r="AB45" i="11" s="1"/>
  <c r="S18" i="11"/>
  <c r="AA18" i="11" s="1"/>
  <c r="O18" i="11"/>
  <c r="O55" i="11" s="1"/>
  <c r="G19" i="11"/>
  <c r="O36" i="11"/>
  <c r="AD46" i="11"/>
  <c r="S25" i="11"/>
  <c r="AA25" i="11" s="1"/>
  <c r="U27" i="11"/>
  <c r="S29" i="11"/>
  <c r="AA29" i="11" s="1"/>
  <c r="K30" i="11"/>
  <c r="D36" i="11"/>
  <c r="D43" i="11"/>
  <c r="D54" i="11"/>
  <c r="T56" i="11"/>
  <c r="AB56" i="11" s="1"/>
  <c r="T20" i="11"/>
  <c r="L46" i="11"/>
  <c r="T46" i="11" s="1"/>
  <c r="AB46" i="11" s="1"/>
  <c r="E30" i="11"/>
  <c r="E52" i="11"/>
  <c r="E43" i="11"/>
  <c r="S15" i="11"/>
  <c r="AA15" i="11" s="1"/>
  <c r="AA23" i="11"/>
  <c r="G23" i="11"/>
  <c r="O29" i="11"/>
  <c r="M52" i="11"/>
  <c r="M43" i="11"/>
  <c r="M30" i="11"/>
  <c r="AD53" i="11"/>
  <c r="T6" i="11"/>
  <c r="AB6" i="11" s="1"/>
  <c r="U54" i="11"/>
  <c r="AC54" i="11" s="1"/>
  <c r="G8" i="11"/>
  <c r="E44" i="11"/>
  <c r="U10" i="11"/>
  <c r="AC10" i="11" s="1"/>
  <c r="AE14" i="11"/>
  <c r="G35" i="11"/>
  <c r="AE35" i="11" s="1"/>
  <c r="U45" i="11"/>
  <c r="AC45" i="11" s="1"/>
  <c r="S19" i="11"/>
  <c r="AA19" i="11" s="1"/>
  <c r="AA21" i="11"/>
  <c r="G21" i="11"/>
  <c r="G46" i="11" s="1"/>
  <c r="O21" i="11"/>
  <c r="E47" i="11"/>
  <c r="AB25" i="11"/>
  <c r="S26" i="11"/>
  <c r="O26" i="11"/>
  <c r="C35" i="11"/>
  <c r="M36" i="11"/>
  <c r="C45" i="11"/>
  <c r="C56" i="11"/>
  <c r="T8" i="11"/>
  <c r="AB8" i="11" s="1"/>
  <c r="L55" i="11"/>
  <c r="T55" i="11" s="1"/>
  <c r="S28" i="11"/>
  <c r="O28" i="11"/>
  <c r="O45" i="11"/>
  <c r="C30" i="11"/>
  <c r="N30" i="11"/>
  <c r="V30" i="11" s="1"/>
  <c r="AB5" i="11"/>
  <c r="G6" i="11"/>
  <c r="U6" i="11"/>
  <c r="AC6" i="11" s="1"/>
  <c r="AA7" i="11"/>
  <c r="S56" i="11"/>
  <c r="G12" i="11"/>
  <c r="AC13" i="11"/>
  <c r="S14" i="11"/>
  <c r="O14" i="11"/>
  <c r="V15" i="11"/>
  <c r="AD15" i="11" s="1"/>
  <c r="S20" i="11"/>
  <c r="AA20" i="11" s="1"/>
  <c r="O20" i="11"/>
  <c r="AE22" i="11"/>
  <c r="E37" i="11"/>
  <c r="AC37" i="11" s="1"/>
  <c r="AA27" i="11"/>
  <c r="G27" i="11"/>
  <c r="W27" i="11" s="1"/>
  <c r="U9" i="11"/>
  <c r="U15" i="11"/>
  <c r="AC15" i="11" s="1"/>
  <c r="AB20" i="11"/>
  <c r="U25" i="11"/>
  <c r="AC25" i="11" s="1"/>
  <c r="AD20" i="11"/>
  <c r="S8" i="10"/>
  <c r="N44" i="10"/>
  <c r="V44" i="10" s="1"/>
  <c r="S10" i="10"/>
  <c r="M55" i="10"/>
  <c r="U55" i="10" s="1"/>
  <c r="U23" i="10"/>
  <c r="U27" i="10"/>
  <c r="U15" i="10"/>
  <c r="AC15" i="10" s="1"/>
  <c r="U25" i="10"/>
  <c r="K34" i="10"/>
  <c r="D54" i="10"/>
  <c r="G11" i="10"/>
  <c r="AC11" i="10"/>
  <c r="G36" i="10"/>
  <c r="D30" i="10"/>
  <c r="D43" i="10"/>
  <c r="D52" i="10"/>
  <c r="T5" i="10"/>
  <c r="G34" i="10"/>
  <c r="F35" i="10"/>
  <c r="AD35" i="10" s="1"/>
  <c r="AE13" i="10"/>
  <c r="F37" i="10"/>
  <c r="AD37" i="10" s="1"/>
  <c r="AE23" i="10"/>
  <c r="O21" i="10"/>
  <c r="S28" i="10"/>
  <c r="O28" i="10"/>
  <c r="V25" i="10"/>
  <c r="AD25" i="10" s="1"/>
  <c r="N47" i="10"/>
  <c r="V47" i="10" s="1"/>
  <c r="AD47" i="10" s="1"/>
  <c r="V5" i="10"/>
  <c r="AD5" i="10" s="1"/>
  <c r="N43" i="10"/>
  <c r="N30" i="10"/>
  <c r="C30" i="10"/>
  <c r="S5" i="10"/>
  <c r="AA5" i="10" s="1"/>
  <c r="C52" i="10"/>
  <c r="G5" i="10"/>
  <c r="S16" i="10"/>
  <c r="O16" i="10"/>
  <c r="G21" i="10"/>
  <c r="S21" i="10"/>
  <c r="AA21" i="10" s="1"/>
  <c r="AB5" i="10"/>
  <c r="C53" i="10"/>
  <c r="AC12" i="10"/>
  <c r="G12" i="10"/>
  <c r="AD45" i="10"/>
  <c r="S20" i="10"/>
  <c r="O20" i="10"/>
  <c r="O52" i="10" s="1"/>
  <c r="K46" i="10"/>
  <c r="AA25" i="10"/>
  <c r="S25" i="10"/>
  <c r="G25" i="10"/>
  <c r="O25" i="10"/>
  <c r="D34" i="10"/>
  <c r="U56" i="10"/>
  <c r="AC56" i="10"/>
  <c r="S6" i="10"/>
  <c r="AA6" i="10" s="1"/>
  <c r="O6" i="10"/>
  <c r="K53" i="10"/>
  <c r="S53" i="10" s="1"/>
  <c r="E44" i="10"/>
  <c r="AC10" i="10"/>
  <c r="G10" i="10"/>
  <c r="W10" i="10" s="1"/>
  <c r="T20" i="10"/>
  <c r="AB20" i="10" s="1"/>
  <c r="L46" i="10"/>
  <c r="T46" i="10" s="1"/>
  <c r="D47" i="10"/>
  <c r="AE27" i="10"/>
  <c r="E38" i="10"/>
  <c r="AC38" i="10" s="1"/>
  <c r="C43" i="10"/>
  <c r="AE14" i="10"/>
  <c r="G35" i="10"/>
  <c r="AE35" i="10" s="1"/>
  <c r="N54" i="10"/>
  <c r="V54" i="10" s="1"/>
  <c r="V7" i="10"/>
  <c r="K55" i="10"/>
  <c r="S55" i="10" s="1"/>
  <c r="AD44" i="10"/>
  <c r="W14" i="10"/>
  <c r="K45" i="10"/>
  <c r="S17" i="10"/>
  <c r="AA17" i="10" s="1"/>
  <c r="G17" i="10"/>
  <c r="W17" i="10"/>
  <c r="M36" i="10"/>
  <c r="S24" i="10"/>
  <c r="O24" i="10"/>
  <c r="N52" i="10"/>
  <c r="N56" i="10"/>
  <c r="V56" i="10" s="1"/>
  <c r="S7" i="10"/>
  <c r="AA7" i="10" s="1"/>
  <c r="G7" i="10"/>
  <c r="W7" i="10" s="1"/>
  <c r="M34" i="10"/>
  <c r="L55" i="10"/>
  <c r="T55" i="10" s="1"/>
  <c r="AB55" i="10" s="1"/>
  <c r="T8" i="10"/>
  <c r="AB8" i="10" s="1"/>
  <c r="O8" i="10"/>
  <c r="D56" i="10"/>
  <c r="K35" i="10"/>
  <c r="U11" i="10"/>
  <c r="S29" i="10"/>
  <c r="AA29" i="10" s="1"/>
  <c r="G29" i="10"/>
  <c r="W29" i="10"/>
  <c r="O38" i="10"/>
  <c r="G53" i="10"/>
  <c r="E30" i="10"/>
  <c r="L45" i="10"/>
  <c r="T45" i="10" s="1"/>
  <c r="AB45" i="10" s="1"/>
  <c r="AA20" i="10"/>
  <c r="U21" i="10"/>
  <c r="AC21" i="10" s="1"/>
  <c r="U5" i="10"/>
  <c r="AC5" i="10" s="1"/>
  <c r="S18" i="10"/>
  <c r="AA18" i="10" s="1"/>
  <c r="O18" i="10"/>
  <c r="D46" i="10"/>
  <c r="S22" i="10"/>
  <c r="O22" i="10"/>
  <c r="O54" i="10" s="1"/>
  <c r="S26" i="10"/>
  <c r="O26" i="10"/>
  <c r="C45" i="10"/>
  <c r="AA8" i="10"/>
  <c r="E47" i="10"/>
  <c r="U47" i="10" s="1"/>
  <c r="E54" i="10"/>
  <c r="AA16" i="10"/>
  <c r="U29" i="10"/>
  <c r="N46" i="10"/>
  <c r="V46" i="10" s="1"/>
  <c r="AD46" i="10" s="1"/>
  <c r="N53" i="10"/>
  <c r="V53" i="10" s="1"/>
  <c r="K52" i="10"/>
  <c r="K43" i="10"/>
  <c r="D53" i="10"/>
  <c r="K54" i="10"/>
  <c r="S54" i="10" s="1"/>
  <c r="AA54" i="10" s="1"/>
  <c r="O15" i="10"/>
  <c r="AC16" i="10"/>
  <c r="AC17" i="10"/>
  <c r="O19" i="10"/>
  <c r="E46" i="10"/>
  <c r="O23" i="10"/>
  <c r="K47" i="10"/>
  <c r="S47" i="10" s="1"/>
  <c r="AA47" i="10" s="1"/>
  <c r="AC25" i="10"/>
  <c r="O27" i="10"/>
  <c r="K44" i="10"/>
  <c r="S44" i="10" s="1"/>
  <c r="AA44" i="10" s="1"/>
  <c r="K56" i="10"/>
  <c r="S56" i="10" s="1"/>
  <c r="AA56" i="10" s="1"/>
  <c r="L30" i="10"/>
  <c r="T30" i="10" s="1"/>
  <c r="C55" i="10"/>
  <c r="L52" i="10"/>
  <c r="L43" i="10"/>
  <c r="E53" i="10"/>
  <c r="L54" i="10"/>
  <c r="T7" i="10"/>
  <c r="AB7" i="10" s="1"/>
  <c r="G8" i="10"/>
  <c r="U8" i="10"/>
  <c r="O9" i="10"/>
  <c r="AA10" i="10"/>
  <c r="O13" i="10"/>
  <c r="S14" i="10"/>
  <c r="S15" i="10"/>
  <c r="AA15" i="10" s="1"/>
  <c r="T17" i="10"/>
  <c r="AB17" i="10" s="1"/>
  <c r="S19" i="10"/>
  <c r="AA19" i="10" s="1"/>
  <c r="T21" i="10"/>
  <c r="AB21" i="10" s="1"/>
  <c r="S23" i="10"/>
  <c r="L47" i="10"/>
  <c r="T47" i="10" s="1"/>
  <c r="S27" i="10"/>
  <c r="T29" i="10"/>
  <c r="AB29" i="10" s="1"/>
  <c r="E37" i="10"/>
  <c r="AC37" i="10" s="1"/>
  <c r="L44" i="10"/>
  <c r="E45" i="10"/>
  <c r="E52" i="10"/>
  <c r="E43" i="10"/>
  <c r="L53" i="10"/>
  <c r="F30" i="10"/>
  <c r="F52" i="10"/>
  <c r="F43" i="10"/>
  <c r="L56" i="10"/>
  <c r="T56" i="10" s="1"/>
  <c r="T9" i="10"/>
  <c r="AB9" i="10" s="1"/>
  <c r="F36" i="10"/>
  <c r="M52" i="10"/>
  <c r="M43" i="10"/>
  <c r="M30" i="10"/>
  <c r="AD53" i="10"/>
  <c r="V8" i="10"/>
  <c r="S9" i="10"/>
  <c r="AA9" i="10" s="1"/>
  <c r="D44" i="10"/>
  <c r="O11" i="10"/>
  <c r="O44" i="10" s="1"/>
  <c r="S12" i="10"/>
  <c r="S13" i="10"/>
  <c r="U14" i="10"/>
  <c r="G16" i="10"/>
  <c r="G45" i="10" s="1"/>
  <c r="G20" i="10"/>
  <c r="G24" i="10"/>
  <c r="G28" i="10"/>
  <c r="C46" i="10"/>
  <c r="T15" i="10"/>
  <c r="AB15" i="10" s="1"/>
  <c r="T25" i="10"/>
  <c r="AB25" i="10" s="1"/>
  <c r="AC20" i="10"/>
  <c r="AD20" i="10"/>
  <c r="O22" i="9"/>
  <c r="O24" i="9"/>
  <c r="N47" i="9"/>
  <c r="K44" i="9"/>
  <c r="T12" i="9"/>
  <c r="T14" i="9"/>
  <c r="T20" i="9"/>
  <c r="AB20" i="9" s="1"/>
  <c r="T22" i="9"/>
  <c r="AB22" i="9" s="1"/>
  <c r="L55" i="9"/>
  <c r="AC10" i="9"/>
  <c r="AC16" i="9"/>
  <c r="S54" i="9"/>
  <c r="AB14" i="9"/>
  <c r="U18" i="9"/>
  <c r="D30" i="9"/>
  <c r="V53" i="9"/>
  <c r="AD53" i="9" s="1"/>
  <c r="V54" i="9"/>
  <c r="V55" i="9"/>
  <c r="T18" i="9"/>
  <c r="D47" i="9"/>
  <c r="E30" i="9"/>
  <c r="U6" i="9"/>
  <c r="AC6" i="9" s="1"/>
  <c r="T24" i="9"/>
  <c r="AC8" i="9"/>
  <c r="T16" i="9"/>
  <c r="AB16" i="9" s="1"/>
  <c r="D54" i="9"/>
  <c r="T54" i="9" s="1"/>
  <c r="AB54" i="9" s="1"/>
  <c r="T28" i="9"/>
  <c r="T26" i="9"/>
  <c r="M37" i="9"/>
  <c r="D37" i="9"/>
  <c r="O55" i="9"/>
  <c r="O38" i="9"/>
  <c r="W29" i="9"/>
  <c r="C34" i="9"/>
  <c r="AD54" i="9"/>
  <c r="AB18" i="9"/>
  <c r="N37" i="9"/>
  <c r="AD55" i="9"/>
  <c r="T44" i="9"/>
  <c r="AB44" i="9" s="1"/>
  <c r="M36" i="9"/>
  <c r="U36" i="9" s="1"/>
  <c r="AC36" i="9" s="1"/>
  <c r="W17" i="9"/>
  <c r="AE17" i="9" s="1"/>
  <c r="O35" i="9"/>
  <c r="T55" i="9"/>
  <c r="AB55" i="9" s="1"/>
  <c r="N36" i="9"/>
  <c r="O5" i="9"/>
  <c r="AC5" i="9"/>
  <c r="V6" i="9"/>
  <c r="AD6" i="9" s="1"/>
  <c r="O7" i="9"/>
  <c r="AD8" i="9"/>
  <c r="G11" i="9"/>
  <c r="C45" i="9"/>
  <c r="N45" i="9"/>
  <c r="AD16" i="9"/>
  <c r="G19" i="9"/>
  <c r="F46" i="9"/>
  <c r="AD24" i="9"/>
  <c r="AC26" i="9"/>
  <c r="T27" i="9"/>
  <c r="U28" i="9"/>
  <c r="K30" i="9"/>
  <c r="D43" i="9"/>
  <c r="K46" i="9"/>
  <c r="K53" i="9"/>
  <c r="K57" i="9" s="1"/>
  <c r="C55" i="9"/>
  <c r="S55" i="9" s="1"/>
  <c r="G8" i="9"/>
  <c r="U56" i="9"/>
  <c r="U44" i="9"/>
  <c r="AB15" i="9"/>
  <c r="O15" i="9"/>
  <c r="G16" i="9"/>
  <c r="O16" i="9"/>
  <c r="AA24" i="9"/>
  <c r="G24" i="9"/>
  <c r="U47" i="9"/>
  <c r="AC47" i="9" s="1"/>
  <c r="G29" i="9"/>
  <c r="L30" i="9"/>
  <c r="T30" i="9" s="1"/>
  <c r="AB30" i="9" s="1"/>
  <c r="O37" i="9"/>
  <c r="E43" i="9"/>
  <c r="L53" i="9"/>
  <c r="T53" i="9" s="1"/>
  <c r="AB53" i="9" s="1"/>
  <c r="E54" i="9"/>
  <c r="F30" i="9"/>
  <c r="F52" i="9"/>
  <c r="F43" i="9"/>
  <c r="U53" i="9"/>
  <c r="AC53" i="9" s="1"/>
  <c r="U7" i="9"/>
  <c r="AC7" i="9" s="1"/>
  <c r="S8" i="9"/>
  <c r="AA8" i="9" s="1"/>
  <c r="AA56" i="9"/>
  <c r="N56" i="9"/>
  <c r="N44" i="9"/>
  <c r="V44" i="9" s="1"/>
  <c r="AD44" i="9" s="1"/>
  <c r="AB12" i="9"/>
  <c r="G13" i="9"/>
  <c r="S16" i="9"/>
  <c r="AA16" i="9" s="1"/>
  <c r="AD18" i="9"/>
  <c r="S24" i="9"/>
  <c r="O28" i="9"/>
  <c r="K43" i="9"/>
  <c r="K47" i="9"/>
  <c r="S47" i="9" s="1"/>
  <c r="AA47" i="9" s="1"/>
  <c r="C53" i="9"/>
  <c r="AB6" i="9"/>
  <c r="G7" i="9"/>
  <c r="V7" i="9"/>
  <c r="AD7" i="9" s="1"/>
  <c r="T8" i="9"/>
  <c r="AB8" i="9" s="1"/>
  <c r="AB9" i="9"/>
  <c r="O9" i="9"/>
  <c r="C44" i="9"/>
  <c r="S44" i="9" s="1"/>
  <c r="G10" i="9"/>
  <c r="O10" i="9"/>
  <c r="AC11" i="9"/>
  <c r="AC12" i="9"/>
  <c r="F45" i="9"/>
  <c r="AB17" i="9"/>
  <c r="AA18" i="9"/>
  <c r="G18" i="9"/>
  <c r="AC19" i="9"/>
  <c r="M46" i="9"/>
  <c r="AC20" i="9"/>
  <c r="AB25" i="9"/>
  <c r="O25" i="9"/>
  <c r="AA26" i="9"/>
  <c r="G26" i="9"/>
  <c r="O26" i="9"/>
  <c r="O27" i="9"/>
  <c r="L43" i="9"/>
  <c r="E44" i="9"/>
  <c r="L47" i="9"/>
  <c r="T47" i="9" s="1"/>
  <c r="AB47" i="9" s="1"/>
  <c r="E55" i="9"/>
  <c r="AC55" i="9" s="1"/>
  <c r="O6" i="9"/>
  <c r="V8" i="9"/>
  <c r="S9" i="9"/>
  <c r="AA9" i="9" s="1"/>
  <c r="S10" i="9"/>
  <c r="AA10" i="9" s="1"/>
  <c r="G15" i="9"/>
  <c r="N46" i="9"/>
  <c r="V46" i="9" s="1"/>
  <c r="G23" i="9"/>
  <c r="G27" i="9"/>
  <c r="AB27" i="9"/>
  <c r="N34" i="9"/>
  <c r="D45" i="9"/>
  <c r="D52" i="9"/>
  <c r="T52" i="9" s="1"/>
  <c r="D56" i="9"/>
  <c r="T7" i="9"/>
  <c r="AB7" i="9" s="1"/>
  <c r="AA7" i="9"/>
  <c r="W8" i="9"/>
  <c r="F56" i="9"/>
  <c r="AD56" i="9" s="1"/>
  <c r="U9" i="9"/>
  <c r="T10" i="9"/>
  <c r="AB10" i="9" s="1"/>
  <c r="AB11" i="9"/>
  <c r="O11" i="9"/>
  <c r="AA12" i="9"/>
  <c r="G12" i="9"/>
  <c r="O12" i="9"/>
  <c r="AC14" i="9"/>
  <c r="AB19" i="9"/>
  <c r="O19" i="9"/>
  <c r="C46" i="9"/>
  <c r="AA20" i="9"/>
  <c r="G20" i="9"/>
  <c r="O20" i="9"/>
  <c r="AC22" i="9"/>
  <c r="F47" i="9"/>
  <c r="U25" i="9"/>
  <c r="AC25" i="9" s="1"/>
  <c r="T29" i="9"/>
  <c r="AB29" i="9" s="1"/>
  <c r="E52" i="9"/>
  <c r="M52" i="9"/>
  <c r="M43" i="9"/>
  <c r="M30" i="9"/>
  <c r="U30" i="9" s="1"/>
  <c r="G34" i="9"/>
  <c r="V10" i="9"/>
  <c r="AD10" i="9" s="1"/>
  <c r="T23" i="9"/>
  <c r="C38" i="9"/>
  <c r="D46" i="9"/>
  <c r="C30" i="9"/>
  <c r="C52" i="9"/>
  <c r="C43" i="9"/>
  <c r="N30" i="9"/>
  <c r="V30" i="9" s="1"/>
  <c r="N52" i="9"/>
  <c r="N43" i="9"/>
  <c r="G6" i="9"/>
  <c r="AA54" i="9"/>
  <c r="U55" i="9"/>
  <c r="O13" i="9"/>
  <c r="AA14" i="9"/>
  <c r="G14" i="9"/>
  <c r="M45" i="9"/>
  <c r="U45" i="9" s="1"/>
  <c r="AC45" i="9" s="1"/>
  <c r="AB21" i="9"/>
  <c r="O21" i="9"/>
  <c r="AA22" i="9"/>
  <c r="G22" i="9"/>
  <c r="L45" i="9"/>
  <c r="E46" i="9"/>
  <c r="L56" i="9"/>
  <c r="G28" i="9"/>
  <c r="AD9" i="8"/>
  <c r="AD29" i="8"/>
  <c r="G18" i="8"/>
  <c r="AA23" i="8"/>
  <c r="V14" i="8"/>
  <c r="U6" i="8"/>
  <c r="AC6" i="8" s="1"/>
  <c r="U56" i="8"/>
  <c r="U28" i="8"/>
  <c r="U16" i="8"/>
  <c r="S22" i="8"/>
  <c r="AA22" i="8" s="1"/>
  <c r="N46" i="8"/>
  <c r="AC21" i="8"/>
  <c r="S14" i="8"/>
  <c r="AA14" i="8" s="1"/>
  <c r="U20" i="8"/>
  <c r="AC20" i="8" s="1"/>
  <c r="D35" i="8"/>
  <c r="D34" i="8"/>
  <c r="W12" i="8"/>
  <c r="AD15" i="8"/>
  <c r="F52" i="8"/>
  <c r="O24" i="8"/>
  <c r="U24" i="8"/>
  <c r="O14" i="8"/>
  <c r="W18" i="8"/>
  <c r="N36" i="8"/>
  <c r="C37" i="8"/>
  <c r="U5" i="8"/>
  <c r="AC5" i="8" s="1"/>
  <c r="V6" i="8"/>
  <c r="AD6" i="8" s="1"/>
  <c r="M35" i="8"/>
  <c r="L52" i="8"/>
  <c r="L53" i="8"/>
  <c r="T53" i="8" s="1"/>
  <c r="AB53" i="8" s="1"/>
  <c r="L43" i="8"/>
  <c r="M54" i="8"/>
  <c r="U54" i="8" s="1"/>
  <c r="AC54" i="8" s="1"/>
  <c r="U7" i="8"/>
  <c r="U8" i="8"/>
  <c r="AC8" i="8" s="1"/>
  <c r="S9" i="8"/>
  <c r="AA9" i="8" s="1"/>
  <c r="O9" i="8"/>
  <c r="K56" i="8"/>
  <c r="S56" i="8" s="1"/>
  <c r="T10" i="8"/>
  <c r="AB10" i="8" s="1"/>
  <c r="C44" i="8"/>
  <c r="N44" i="8"/>
  <c r="G15" i="8"/>
  <c r="C45" i="8"/>
  <c r="S19" i="8"/>
  <c r="O19" i="8"/>
  <c r="O26" i="8"/>
  <c r="M53" i="8"/>
  <c r="U26" i="8"/>
  <c r="N43" i="8"/>
  <c r="N52" i="8"/>
  <c r="V5" i="8"/>
  <c r="AD5" i="8" s="1"/>
  <c r="N30" i="8"/>
  <c r="M34" i="8"/>
  <c r="O5" i="8"/>
  <c r="AD11" i="8"/>
  <c r="V46" i="8"/>
  <c r="AD46" i="8" s="1"/>
  <c r="E52" i="8"/>
  <c r="E43" i="8"/>
  <c r="E30" i="8"/>
  <c r="L36" i="8"/>
  <c r="S25" i="8"/>
  <c r="AA25" i="8" s="1"/>
  <c r="O25" i="8"/>
  <c r="K47" i="8"/>
  <c r="S47" i="8" s="1"/>
  <c r="AA47" i="8" s="1"/>
  <c r="U55" i="8"/>
  <c r="AC55" i="8" s="1"/>
  <c r="M52" i="8"/>
  <c r="M43" i="8"/>
  <c r="M30" i="8"/>
  <c r="U30" i="8" s="1"/>
  <c r="C54" i="8"/>
  <c r="V54" i="8"/>
  <c r="AB8" i="8"/>
  <c r="M44" i="8"/>
  <c r="U44" i="8" s="1"/>
  <c r="AC44" i="8" s="1"/>
  <c r="U10" i="8"/>
  <c r="AC10" i="8" s="1"/>
  <c r="F35" i="8"/>
  <c r="D45" i="8"/>
  <c r="AE18" i="8"/>
  <c r="F36" i="8"/>
  <c r="F45" i="8"/>
  <c r="D54" i="8"/>
  <c r="AB7" i="8"/>
  <c r="AE12" i="8"/>
  <c r="E35" i="8"/>
  <c r="S21" i="8"/>
  <c r="AA21" i="8" s="1"/>
  <c r="O21" i="8"/>
  <c r="U46" i="8"/>
  <c r="AC46" i="8" s="1"/>
  <c r="W10" i="8"/>
  <c r="K35" i="8"/>
  <c r="C52" i="8"/>
  <c r="C30" i="8"/>
  <c r="C43" i="8"/>
  <c r="D52" i="8"/>
  <c r="D43" i="8"/>
  <c r="G7" i="8"/>
  <c r="T25" i="8"/>
  <c r="AB25" i="8" s="1"/>
  <c r="L47" i="8"/>
  <c r="G5" i="8"/>
  <c r="AA5" i="8"/>
  <c r="N55" i="8"/>
  <c r="V55" i="8" s="1"/>
  <c r="V8" i="8"/>
  <c r="AC56" i="8"/>
  <c r="G10" i="8"/>
  <c r="N35" i="8"/>
  <c r="W13" i="8"/>
  <c r="AE13" i="8" s="1"/>
  <c r="U14" i="8"/>
  <c r="AD19" i="8"/>
  <c r="F56" i="8"/>
  <c r="AD56" i="8" s="1"/>
  <c r="S28" i="8"/>
  <c r="AA28" i="8"/>
  <c r="G28" i="8"/>
  <c r="N56" i="8"/>
  <c r="C53" i="8"/>
  <c r="AD17" i="8"/>
  <c r="C56" i="8"/>
  <c r="G9" i="8"/>
  <c r="G14" i="8"/>
  <c r="G17" i="8"/>
  <c r="AE23" i="8"/>
  <c r="F53" i="8"/>
  <c r="F43" i="8"/>
  <c r="AC7" i="8"/>
  <c r="S11" i="8"/>
  <c r="AA11" i="8" s="1"/>
  <c r="O11" i="8"/>
  <c r="O44" i="8" s="1"/>
  <c r="E53" i="8"/>
  <c r="AC16" i="8"/>
  <c r="K46" i="8"/>
  <c r="S46" i="8" s="1"/>
  <c r="AA46" i="8" s="1"/>
  <c r="S23" i="8"/>
  <c r="O23" i="8"/>
  <c r="K53" i="8"/>
  <c r="K43" i="8"/>
  <c r="S6" i="8"/>
  <c r="AA6" i="8" s="1"/>
  <c r="O6" i="8"/>
  <c r="S8" i="8"/>
  <c r="AA8" i="8" s="1"/>
  <c r="C55" i="8"/>
  <c r="G8" i="8"/>
  <c r="O8" i="8"/>
  <c r="K44" i="8"/>
  <c r="K52" i="8"/>
  <c r="S10" i="8"/>
  <c r="AA10" i="8" s="1"/>
  <c r="S12" i="8"/>
  <c r="AA12" i="8" s="1"/>
  <c r="V45" i="8"/>
  <c r="G16" i="8"/>
  <c r="W16" i="8" s="1"/>
  <c r="U18" i="8"/>
  <c r="G19" i="8"/>
  <c r="W20" i="8"/>
  <c r="AE20" i="8" s="1"/>
  <c r="O46" i="8"/>
  <c r="K37" i="8"/>
  <c r="V21" i="8"/>
  <c r="AD21" i="8" s="1"/>
  <c r="E37" i="8"/>
  <c r="N47" i="8"/>
  <c r="G29" i="8"/>
  <c r="S15" i="8"/>
  <c r="AA15" i="8" s="1"/>
  <c r="O15" i="8"/>
  <c r="T16" i="8"/>
  <c r="AB16" i="8" s="1"/>
  <c r="O22" i="8"/>
  <c r="S24" i="8"/>
  <c r="AA24" i="8" s="1"/>
  <c r="E47" i="8"/>
  <c r="K30" i="8"/>
  <c r="S7" i="8"/>
  <c r="AA7" i="8" s="1"/>
  <c r="T14" i="8"/>
  <c r="AA19" i="8"/>
  <c r="V25" i="8"/>
  <c r="AD25" i="8" s="1"/>
  <c r="G26" i="8"/>
  <c r="AA26" i="8"/>
  <c r="G27" i="8"/>
  <c r="S29" i="8"/>
  <c r="AA29" i="8" s="1"/>
  <c r="O29" i="8"/>
  <c r="K54" i="8"/>
  <c r="S54" i="8" s="1"/>
  <c r="L30" i="8"/>
  <c r="T30" i="8" s="1"/>
  <c r="AB30" i="8" s="1"/>
  <c r="K55" i="8"/>
  <c r="F44" i="8"/>
  <c r="M45" i="8"/>
  <c r="U45" i="8" s="1"/>
  <c r="AC45" i="8" s="1"/>
  <c r="S20" i="8"/>
  <c r="AA20" i="8" s="1"/>
  <c r="U22" i="8"/>
  <c r="AC22" i="8" s="1"/>
  <c r="G24" i="8"/>
  <c r="G46" i="8" s="1"/>
  <c r="S27" i="8"/>
  <c r="O27" i="8"/>
  <c r="T28" i="8"/>
  <c r="M47" i="8"/>
  <c r="O28" i="8"/>
  <c r="F47" i="8"/>
  <c r="K45" i="8"/>
  <c r="F30" i="8"/>
  <c r="T5" i="8"/>
  <c r="AB5" i="8" s="1"/>
  <c r="AD7" i="8"/>
  <c r="D56" i="8"/>
  <c r="T12" i="8"/>
  <c r="AB12" i="8" s="1"/>
  <c r="S13" i="8"/>
  <c r="AA13" i="8" s="1"/>
  <c r="S17" i="8"/>
  <c r="AA17" i="8" s="1"/>
  <c r="O17" i="8"/>
  <c r="D47" i="8"/>
  <c r="F54" i="8"/>
  <c r="AC25" i="8"/>
  <c r="L44" i="8"/>
  <c r="T44" i="8" s="1"/>
  <c r="AB44" i="8" s="1"/>
  <c r="L46" i="8"/>
  <c r="T46" i="8" s="1"/>
  <c r="AB46" i="8" s="1"/>
  <c r="L55" i="8"/>
  <c r="T55" i="8" s="1"/>
  <c r="AB55" i="8" s="1"/>
  <c r="U21" i="2"/>
  <c r="AC21" i="2" s="1"/>
  <c r="V24" i="4"/>
  <c r="U5" i="2"/>
  <c r="V6" i="2"/>
  <c r="V8" i="2"/>
  <c r="V12" i="2"/>
  <c r="V14" i="2"/>
  <c r="V20" i="2"/>
  <c r="V22" i="2"/>
  <c r="V24" i="2"/>
  <c r="V26" i="2"/>
  <c r="V28" i="2"/>
  <c r="G14" i="3"/>
  <c r="G35" i="3" s="1"/>
  <c r="G22" i="3"/>
  <c r="E37" i="3" s="1"/>
  <c r="S5" i="4"/>
  <c r="S7" i="4"/>
  <c r="S11" i="4"/>
  <c r="AA11" i="4" s="1"/>
  <c r="S13" i="4"/>
  <c r="AA13" i="4" s="1"/>
  <c r="O15" i="4"/>
  <c r="K36" i="4" s="1"/>
  <c r="S17" i="4"/>
  <c r="AA17" i="4" s="1"/>
  <c r="S23" i="4"/>
  <c r="O25" i="4"/>
  <c r="K38" i="4" s="1"/>
  <c r="S27" i="4"/>
  <c r="G14" i="5"/>
  <c r="S8" i="5"/>
  <c r="S12" i="5"/>
  <c r="S16" i="5"/>
  <c r="AA16" i="5" s="1"/>
  <c r="S18" i="5"/>
  <c r="S20" i="5"/>
  <c r="AA20" i="5" s="1"/>
  <c r="S22" i="5"/>
  <c r="AA22" i="5" s="1"/>
  <c r="S24" i="5"/>
  <c r="S26" i="5"/>
  <c r="S28" i="5"/>
  <c r="AB5" i="2"/>
  <c r="U12" i="2"/>
  <c r="V22" i="3"/>
  <c r="V28" i="3"/>
  <c r="V14" i="4"/>
  <c r="AD13" i="5"/>
  <c r="S9" i="2"/>
  <c r="S13" i="2"/>
  <c r="O17" i="2"/>
  <c r="U11" i="4"/>
  <c r="AC11" i="4" s="1"/>
  <c r="G19" i="4"/>
  <c r="G21" i="4"/>
  <c r="D37" i="4" s="1"/>
  <c r="T11" i="4"/>
  <c r="T13" i="4"/>
  <c r="T17" i="4"/>
  <c r="T21" i="4"/>
  <c r="T27" i="4"/>
  <c r="T29" i="4"/>
  <c r="F44" i="5"/>
  <c r="G26" i="5"/>
  <c r="AE26" i="5" s="1"/>
  <c r="T6" i="5"/>
  <c r="AB6" i="5" s="1"/>
  <c r="T12" i="5"/>
  <c r="T14" i="5"/>
  <c r="T16" i="5"/>
  <c r="T18" i="5"/>
  <c r="T20" i="5"/>
  <c r="AB20" i="5" s="1"/>
  <c r="T22" i="5"/>
  <c r="T24" i="5"/>
  <c r="T26" i="5"/>
  <c r="T28" i="5"/>
  <c r="M45" i="5"/>
  <c r="U18" i="5"/>
  <c r="U22" i="5"/>
  <c r="U24" i="5"/>
  <c r="M47" i="5"/>
  <c r="U28" i="5"/>
  <c r="U29" i="5"/>
  <c r="C54" i="3"/>
  <c r="C47" i="4"/>
  <c r="AA13" i="2"/>
  <c r="V11" i="2"/>
  <c r="AD11" i="2" s="1"/>
  <c r="V17" i="2"/>
  <c r="V19" i="2"/>
  <c r="V27" i="2"/>
  <c r="K55" i="3"/>
  <c r="M55" i="4"/>
  <c r="D44" i="4"/>
  <c r="V21" i="4"/>
  <c r="AC7" i="5"/>
  <c r="V14" i="5"/>
  <c r="T23" i="5"/>
  <c r="F45" i="3"/>
  <c r="V23" i="2"/>
  <c r="O11" i="3"/>
  <c r="U21" i="4"/>
  <c r="AC21" i="4" s="1"/>
  <c r="AB11" i="2"/>
  <c r="O6" i="2"/>
  <c r="S8" i="2"/>
  <c r="S10" i="2"/>
  <c r="O12" i="2"/>
  <c r="S16" i="2"/>
  <c r="AA16" i="2" s="1"/>
  <c r="S18" i="2"/>
  <c r="O22" i="2"/>
  <c r="S24" i="2"/>
  <c r="S26" i="2"/>
  <c r="S22" i="2"/>
  <c r="U17" i="3"/>
  <c r="AC17" i="3" s="1"/>
  <c r="L54" i="3"/>
  <c r="T54" i="3" s="1"/>
  <c r="L47" i="3"/>
  <c r="T47" i="3" s="1"/>
  <c r="AB47" i="3" s="1"/>
  <c r="F53" i="5"/>
  <c r="V12" i="5"/>
  <c r="G28" i="5"/>
  <c r="M55" i="2"/>
  <c r="O7" i="3"/>
  <c r="M34" i="3" s="1"/>
  <c r="U23" i="4"/>
  <c r="AA18" i="2"/>
  <c r="L53" i="2"/>
  <c r="L54" i="2"/>
  <c r="O18" i="2"/>
  <c r="T20" i="2"/>
  <c r="T22" i="2"/>
  <c r="AB22" i="2" s="1"/>
  <c r="T24" i="2"/>
  <c r="L47" i="2"/>
  <c r="T28" i="2"/>
  <c r="V11" i="3"/>
  <c r="V17" i="3"/>
  <c r="V21" i="3"/>
  <c r="F47" i="3"/>
  <c r="M53" i="3"/>
  <c r="U53" i="3" s="1"/>
  <c r="M54" i="3"/>
  <c r="U28" i="3"/>
  <c r="E54" i="4"/>
  <c r="U15" i="4"/>
  <c r="AC15" i="4" s="1"/>
  <c r="AC23" i="4"/>
  <c r="U20" i="4"/>
  <c r="U22" i="4"/>
  <c r="U24" i="4"/>
  <c r="AC13" i="5"/>
  <c r="E46" i="5"/>
  <c r="AC46" i="5" s="1"/>
  <c r="G22" i="5"/>
  <c r="E37" i="5" s="1"/>
  <c r="T27" i="5"/>
  <c r="M36" i="2"/>
  <c r="N36" i="2"/>
  <c r="U25" i="2"/>
  <c r="AC25" i="2" s="1"/>
  <c r="O29" i="4"/>
  <c r="O38" i="4" s="1"/>
  <c r="S29" i="4"/>
  <c r="AA29" i="4" s="1"/>
  <c r="M37" i="2"/>
  <c r="AA8" i="2"/>
  <c r="L55" i="2"/>
  <c r="T8" i="2"/>
  <c r="AB8" i="2" s="1"/>
  <c r="L45" i="2"/>
  <c r="T16" i="2"/>
  <c r="M44" i="2"/>
  <c r="M52" i="2"/>
  <c r="V20" i="3"/>
  <c r="N46" i="3"/>
  <c r="D44" i="3"/>
  <c r="K54" i="4"/>
  <c r="S54" i="4" s="1"/>
  <c r="AA54" i="4" s="1"/>
  <c r="E47" i="4"/>
  <c r="U16" i="5"/>
  <c r="AC16" i="5" s="1"/>
  <c r="L47" i="5"/>
  <c r="T47" i="5" s="1"/>
  <c r="AB47" i="5" s="1"/>
  <c r="U9" i="2"/>
  <c r="AC9" i="2" s="1"/>
  <c r="K46" i="4"/>
  <c r="S21" i="4"/>
  <c r="AA21" i="4" s="1"/>
  <c r="AD5" i="2"/>
  <c r="V18" i="2"/>
  <c r="T19" i="4"/>
  <c r="AB19" i="4" s="1"/>
  <c r="S25" i="2"/>
  <c r="AA25" i="2" s="1"/>
  <c r="C56" i="4"/>
  <c r="M56" i="5"/>
  <c r="U14" i="5"/>
  <c r="U20" i="5"/>
  <c r="AC20" i="5" s="1"/>
  <c r="M46" i="5"/>
  <c r="U46" i="5" s="1"/>
  <c r="U14" i="2"/>
  <c r="M56" i="2"/>
  <c r="O5" i="2"/>
  <c r="S5" i="2"/>
  <c r="O7" i="2"/>
  <c r="S7" i="2"/>
  <c r="O15" i="2"/>
  <c r="S15" i="2"/>
  <c r="AA15" i="2" s="1"/>
  <c r="O19" i="2"/>
  <c r="S19" i="2"/>
  <c r="O21" i="2"/>
  <c r="S21" i="2"/>
  <c r="AA21" i="2" s="1"/>
  <c r="O27" i="2"/>
  <c r="S27" i="2"/>
  <c r="S29" i="2"/>
  <c r="AA29" i="2" s="1"/>
  <c r="O29" i="2"/>
  <c r="S17" i="2"/>
  <c r="D53" i="4"/>
  <c r="G6" i="4"/>
  <c r="AC27" i="4"/>
  <c r="U27" i="4"/>
  <c r="G27" i="4"/>
  <c r="AE27" i="4" s="1"/>
  <c r="AD18" i="5"/>
  <c r="V18" i="5"/>
  <c r="F46" i="5"/>
  <c r="V20" i="5"/>
  <c r="AD22" i="5"/>
  <c r="V22" i="5"/>
  <c r="AC5" i="2"/>
  <c r="AA14" i="2"/>
  <c r="U29" i="2"/>
  <c r="S19" i="4"/>
  <c r="AA19" i="4" s="1"/>
  <c r="L52" i="2"/>
  <c r="T10" i="2"/>
  <c r="AB10" i="2" s="1"/>
  <c r="M45" i="2"/>
  <c r="U16" i="2"/>
  <c r="T18" i="2"/>
  <c r="AB18" i="2" s="1"/>
  <c r="V6" i="3"/>
  <c r="AD6" i="3" s="1"/>
  <c r="N53" i="3"/>
  <c r="AD17" i="2"/>
  <c r="O11" i="2"/>
  <c r="S11" i="2"/>
  <c r="AA5" i="2"/>
  <c r="AA7" i="2"/>
  <c r="AA9" i="2"/>
  <c r="AC13" i="2"/>
  <c r="U13" i="2"/>
  <c r="AC20" i="2"/>
  <c r="AA10" i="2"/>
  <c r="T21" i="2"/>
  <c r="AB21" i="2" s="1"/>
  <c r="T29" i="2"/>
  <c r="T12" i="2"/>
  <c r="AB12" i="2" s="1"/>
  <c r="V7" i="2"/>
  <c r="AD7" i="2" s="1"/>
  <c r="C30" i="3"/>
  <c r="S5" i="3"/>
  <c r="AA5" i="3" s="1"/>
  <c r="G8" i="3"/>
  <c r="V10" i="3"/>
  <c r="AD10" i="3" s="1"/>
  <c r="U12" i="4"/>
  <c r="U14" i="4"/>
  <c r="AC24" i="5"/>
  <c r="G24" i="5"/>
  <c r="AC16" i="2"/>
  <c r="S23" i="2"/>
  <c r="S56" i="4"/>
  <c r="AA56" i="4" s="1"/>
  <c r="L34" i="2"/>
  <c r="T6" i="2"/>
  <c r="L43" i="2"/>
  <c r="L30" i="2"/>
  <c r="L56" i="2"/>
  <c r="T14" i="2"/>
  <c r="U18" i="2"/>
  <c r="AC12" i="4"/>
  <c r="AC19" i="4"/>
  <c r="U19" i="4"/>
  <c r="M53" i="2"/>
  <c r="U6" i="2"/>
  <c r="AC6" i="2" s="1"/>
  <c r="F47" i="5"/>
  <c r="V47" i="5" s="1"/>
  <c r="AA24" i="2"/>
  <c r="V16" i="2"/>
  <c r="AD16" i="2" s="1"/>
  <c r="AD6" i="2"/>
  <c r="AB7" i="2"/>
  <c r="AB9" i="2"/>
  <c r="AB16" i="2"/>
  <c r="AD20" i="2"/>
  <c r="AD22" i="2"/>
  <c r="AB25" i="2"/>
  <c r="T27" i="2"/>
  <c r="AB27" i="2"/>
  <c r="AB29" i="2"/>
  <c r="U11" i="2"/>
  <c r="AC11" i="2" s="1"/>
  <c r="U27" i="2"/>
  <c r="T23" i="2"/>
  <c r="S20" i="2"/>
  <c r="AA20" i="2" s="1"/>
  <c r="S12" i="2"/>
  <c r="AA12" i="2" s="1"/>
  <c r="U7" i="2"/>
  <c r="AC7" i="2" s="1"/>
  <c r="U14" i="3"/>
  <c r="K55" i="4"/>
  <c r="V28" i="4"/>
  <c r="AD24" i="5"/>
  <c r="V24" i="5"/>
  <c r="AA6" i="2"/>
  <c r="AC10" i="2"/>
  <c r="AC12" i="2"/>
  <c r="AA17" i="2"/>
  <c r="AA19" i="2"/>
  <c r="G23" i="4"/>
  <c r="F37" i="4" s="1"/>
  <c r="AD37" i="4" s="1"/>
  <c r="AC29" i="4"/>
  <c r="U29" i="4"/>
  <c r="AC19" i="5"/>
  <c r="U19" i="5"/>
  <c r="AD28" i="5"/>
  <c r="V28" i="5"/>
  <c r="AB6" i="2"/>
  <c r="AD10" i="2"/>
  <c r="AB15" i="2"/>
  <c r="AB17" i="2"/>
  <c r="AD21" i="2"/>
  <c r="U12" i="3"/>
  <c r="AC12" i="3" s="1"/>
  <c r="K53" i="3"/>
  <c r="K30" i="3"/>
  <c r="S10" i="3"/>
  <c r="AA10" i="3" s="1"/>
  <c r="O12" i="3"/>
  <c r="M35" i="3" s="1"/>
  <c r="U35" i="3" s="1"/>
  <c r="S14" i="3"/>
  <c r="AA14" i="3" s="1"/>
  <c r="S16" i="3"/>
  <c r="AA16" i="3" s="1"/>
  <c r="S18" i="3"/>
  <c r="AA18" i="3" s="1"/>
  <c r="O20" i="3"/>
  <c r="K37" i="3" s="1"/>
  <c r="O22" i="3"/>
  <c r="S24" i="3"/>
  <c r="AA24" i="3" s="1"/>
  <c r="AC23" i="5"/>
  <c r="U23" i="5"/>
  <c r="AA11" i="2"/>
  <c r="AC15" i="2"/>
  <c r="AA22" i="2"/>
  <c r="N30" i="2"/>
  <c r="N54" i="2"/>
  <c r="N56" i="2"/>
  <c r="N44" i="2"/>
  <c r="O13" i="2"/>
  <c r="N35" i="2" s="1"/>
  <c r="N45" i="2"/>
  <c r="N46" i="2"/>
  <c r="O23" i="2"/>
  <c r="N47" i="2"/>
  <c r="V25" i="2"/>
  <c r="AD25" i="2" s="1"/>
  <c r="V9" i="2"/>
  <c r="V19" i="3"/>
  <c r="AD19" i="3"/>
  <c r="T6" i="3"/>
  <c r="AB6" i="3" s="1"/>
  <c r="T10" i="3"/>
  <c r="AB10" i="3" s="1"/>
  <c r="T14" i="3"/>
  <c r="AB5" i="4"/>
  <c r="G11" i="4"/>
  <c r="D35" i="4" s="1"/>
  <c r="AB24" i="4"/>
  <c r="AD15" i="2"/>
  <c r="AB20" i="2"/>
  <c r="K53" i="2"/>
  <c r="O8" i="2"/>
  <c r="O10" i="2"/>
  <c r="O14" i="2"/>
  <c r="O16" i="2"/>
  <c r="K46" i="2"/>
  <c r="O24" i="2"/>
  <c r="O26" i="2"/>
  <c r="O28" i="2"/>
  <c r="U17" i="2"/>
  <c r="AC17" i="2" s="1"/>
  <c r="G6" i="3"/>
  <c r="G10" i="3"/>
  <c r="G12" i="3"/>
  <c r="E35" i="3" s="1"/>
  <c r="G16" i="3"/>
  <c r="D36" i="3" s="1"/>
  <c r="G18" i="3"/>
  <c r="F36" i="3" s="1"/>
  <c r="C52" i="3"/>
  <c r="G24" i="3"/>
  <c r="G37" i="3" s="1"/>
  <c r="G26" i="3"/>
  <c r="D38" i="3" s="1"/>
  <c r="G28" i="3"/>
  <c r="F38" i="3" s="1"/>
  <c r="U8" i="3"/>
  <c r="AC8" i="3" s="1"/>
  <c r="U16" i="3"/>
  <c r="AC16" i="3" s="1"/>
  <c r="U22" i="3"/>
  <c r="AC22" i="3" s="1"/>
  <c r="U24" i="3"/>
  <c r="D45" i="4"/>
  <c r="D46" i="4"/>
  <c r="T46" i="4" s="1"/>
  <c r="AB46" i="4" s="1"/>
  <c r="AD23" i="4"/>
  <c r="V23" i="4"/>
  <c r="D52" i="4"/>
  <c r="U6" i="4"/>
  <c r="AC6" i="4" s="1"/>
  <c r="M53" i="4"/>
  <c r="U53" i="4" s="1"/>
  <c r="M47" i="4"/>
  <c r="U47" i="4" s="1"/>
  <c r="AC47" i="4" s="1"/>
  <c r="U26" i="4"/>
  <c r="U28" i="4"/>
  <c r="F54" i="5"/>
  <c r="V54" i="5" s="1"/>
  <c r="AD54" i="5" s="1"/>
  <c r="F55" i="5"/>
  <c r="G12" i="5"/>
  <c r="G18" i="5"/>
  <c r="D46" i="5"/>
  <c r="G20" i="5"/>
  <c r="C37" i="5" s="1"/>
  <c r="D43" i="3"/>
  <c r="D54" i="3"/>
  <c r="C56" i="3"/>
  <c r="G11" i="3"/>
  <c r="D35" i="3" s="1"/>
  <c r="C45" i="3"/>
  <c r="F46" i="3"/>
  <c r="E53" i="3"/>
  <c r="E56" i="4"/>
  <c r="AC56" i="4" s="1"/>
  <c r="E44" i="4"/>
  <c r="E46" i="4"/>
  <c r="U25" i="4"/>
  <c r="AC25" i="4" s="1"/>
  <c r="C53" i="5"/>
  <c r="S53" i="5" s="1"/>
  <c r="AA53" i="5" s="1"/>
  <c r="C56" i="5"/>
  <c r="V26" i="5"/>
  <c r="E43" i="3"/>
  <c r="E54" i="3"/>
  <c r="AC54" i="3" s="1"/>
  <c r="D56" i="3"/>
  <c r="D45" i="3"/>
  <c r="G19" i="3"/>
  <c r="G36" i="3" s="1"/>
  <c r="C45" i="4"/>
  <c r="V5" i="4"/>
  <c r="AD5" i="4" s="1"/>
  <c r="V9" i="4"/>
  <c r="V11" i="4"/>
  <c r="O13" i="4"/>
  <c r="W13" i="4" s="1"/>
  <c r="AE13" i="4" s="1"/>
  <c r="V15" i="4"/>
  <c r="O17" i="4"/>
  <c r="M36" i="4" s="1"/>
  <c r="V19" i="4"/>
  <c r="O21" i="4"/>
  <c r="L37" i="4" s="1"/>
  <c r="O23" i="4"/>
  <c r="W23" i="4" s="1"/>
  <c r="V25" i="4"/>
  <c r="AD25" i="4" s="1"/>
  <c r="V27" i="4"/>
  <c r="V29" i="4"/>
  <c r="D53" i="5"/>
  <c r="D56" i="5"/>
  <c r="F43" i="3"/>
  <c r="F54" i="3"/>
  <c r="E56" i="3"/>
  <c r="E45" i="3"/>
  <c r="G23" i="3"/>
  <c r="F37" i="3" s="1"/>
  <c r="G25" i="3"/>
  <c r="G27" i="3"/>
  <c r="E38" i="3" s="1"/>
  <c r="D55" i="4"/>
  <c r="C30" i="5"/>
  <c r="E53" i="5"/>
  <c r="D54" i="5"/>
  <c r="G8" i="5"/>
  <c r="E56" i="5"/>
  <c r="AC56" i="5" s="1"/>
  <c r="D45" i="5"/>
  <c r="C53" i="3"/>
  <c r="N56" i="3"/>
  <c r="N55" i="3"/>
  <c r="V15" i="3"/>
  <c r="AD15" i="3" s="1"/>
  <c r="V23" i="3"/>
  <c r="V25" i="3"/>
  <c r="AD25" i="3" s="1"/>
  <c r="V27" i="3"/>
  <c r="C53" i="4"/>
  <c r="C54" i="4"/>
  <c r="E55" i="4"/>
  <c r="AC55" i="4" s="1"/>
  <c r="E45" i="4"/>
  <c r="L53" i="4"/>
  <c r="T53" i="4" s="1"/>
  <c r="AB53" i="4" s="1"/>
  <c r="T8" i="4"/>
  <c r="AB8" i="4" s="1"/>
  <c r="L44" i="4"/>
  <c r="T44" i="4" s="1"/>
  <c r="AB44" i="4" s="1"/>
  <c r="T12" i="4"/>
  <c r="AB12" i="4" s="1"/>
  <c r="T16" i="4"/>
  <c r="AB16" i="4" s="1"/>
  <c r="L46" i="4"/>
  <c r="L47" i="4"/>
  <c r="T28" i="4"/>
  <c r="F56" i="5"/>
  <c r="AD56" i="5" s="1"/>
  <c r="T11" i="5"/>
  <c r="AB11" i="5" s="1"/>
  <c r="F45" i="5"/>
  <c r="K54" i="5"/>
  <c r="AC22" i="5"/>
  <c r="K45" i="5"/>
  <c r="K47" i="5"/>
  <c r="D55" i="5"/>
  <c r="AB12" i="5"/>
  <c r="G5" i="5"/>
  <c r="N53" i="5"/>
  <c r="V53" i="5" s="1"/>
  <c r="AD53" i="5" s="1"/>
  <c r="G7" i="5"/>
  <c r="V7" i="5"/>
  <c r="AD7" i="5" s="1"/>
  <c r="E55" i="5"/>
  <c r="AC55" i="5" s="1"/>
  <c r="AC8" i="5"/>
  <c r="U8" i="5"/>
  <c r="K56" i="5"/>
  <c r="AC9" i="5"/>
  <c r="T10" i="5"/>
  <c r="AB10" i="5" s="1"/>
  <c r="L44" i="5"/>
  <c r="T44" i="5" s="1"/>
  <c r="G11" i="5"/>
  <c r="G53" i="5" s="1"/>
  <c r="O11" i="5"/>
  <c r="U12" i="5"/>
  <c r="AC12" i="5" s="1"/>
  <c r="U15" i="5"/>
  <c r="AC15" i="5" s="1"/>
  <c r="E45" i="5"/>
  <c r="U45" i="5" s="1"/>
  <c r="AA18" i="5"/>
  <c r="V21" i="5"/>
  <c r="AD21" i="5" s="1"/>
  <c r="O21" i="5"/>
  <c r="U47" i="5"/>
  <c r="M34" i="5"/>
  <c r="C52" i="5"/>
  <c r="F30" i="5"/>
  <c r="V30" i="5" s="1"/>
  <c r="F52" i="5"/>
  <c r="F43" i="5"/>
  <c r="T5" i="5"/>
  <c r="AB5" i="5" s="1"/>
  <c r="O10" i="5"/>
  <c r="K44" i="5"/>
  <c r="K52" i="5"/>
  <c r="K43" i="5"/>
  <c r="K30" i="5"/>
  <c r="V5" i="5"/>
  <c r="AD5" i="5" s="1"/>
  <c r="O6" i="5"/>
  <c r="AC6" i="5"/>
  <c r="L56" i="5"/>
  <c r="T56" i="5" s="1"/>
  <c r="AB56" i="5" s="1"/>
  <c r="T9" i="5"/>
  <c r="AB9" i="5" s="1"/>
  <c r="S11" i="5"/>
  <c r="AA11" i="5" s="1"/>
  <c r="T13" i="5"/>
  <c r="AB18" i="5"/>
  <c r="G21" i="5"/>
  <c r="S21" i="5"/>
  <c r="AA21" i="5" s="1"/>
  <c r="V25" i="5"/>
  <c r="AD25" i="5" s="1"/>
  <c r="O25" i="5"/>
  <c r="C43" i="5"/>
  <c r="N52" i="5"/>
  <c r="L52" i="5"/>
  <c r="L43" i="5"/>
  <c r="L30" i="5"/>
  <c r="S6" i="5"/>
  <c r="AA6" i="5" s="1"/>
  <c r="L54" i="5"/>
  <c r="T7" i="5"/>
  <c r="AB7" i="5" s="1"/>
  <c r="AA7" i="5"/>
  <c r="C44" i="5"/>
  <c r="N44" i="5"/>
  <c r="V44" i="5" s="1"/>
  <c r="AD44" i="5" s="1"/>
  <c r="E35" i="5"/>
  <c r="AB16" i="5"/>
  <c r="G25" i="5"/>
  <c r="S25" i="5"/>
  <c r="AA25" i="5" s="1"/>
  <c r="V29" i="5"/>
  <c r="O29" i="5"/>
  <c r="N43" i="5"/>
  <c r="K34" i="5"/>
  <c r="M52" i="5"/>
  <c r="M43" i="5"/>
  <c r="M30" i="5"/>
  <c r="O8" i="5"/>
  <c r="K55" i="5"/>
  <c r="D44" i="5"/>
  <c r="S10" i="5"/>
  <c r="O12" i="5"/>
  <c r="L45" i="5"/>
  <c r="U17" i="5"/>
  <c r="AC17" i="5" s="1"/>
  <c r="V19" i="5"/>
  <c r="O19" i="5"/>
  <c r="AC21" i="5"/>
  <c r="AB22" i="5"/>
  <c r="AE24" i="5"/>
  <c r="G37" i="5"/>
  <c r="AE37" i="5" s="1"/>
  <c r="G29" i="5"/>
  <c r="S29" i="5"/>
  <c r="AA29" i="5" s="1"/>
  <c r="C47" i="5"/>
  <c r="S47" i="5" s="1"/>
  <c r="N56" i="5"/>
  <c r="T8" i="5"/>
  <c r="AB8" i="5" s="1"/>
  <c r="L55" i="5"/>
  <c r="AA9" i="5"/>
  <c r="G9" i="5"/>
  <c r="O34" i="5"/>
  <c r="E44" i="5"/>
  <c r="U10" i="5"/>
  <c r="AC10" i="5" s="1"/>
  <c r="AA13" i="5"/>
  <c r="G13" i="5"/>
  <c r="W13" i="5" s="1"/>
  <c r="N35" i="5"/>
  <c r="V17" i="5"/>
  <c r="AD17" i="5" s="1"/>
  <c r="O17" i="5"/>
  <c r="F36" i="5"/>
  <c r="G19" i="5"/>
  <c r="S19" i="5"/>
  <c r="AA19" i="5" s="1"/>
  <c r="V23" i="5"/>
  <c r="O23" i="5"/>
  <c r="AC47" i="5"/>
  <c r="AE28" i="5"/>
  <c r="F38" i="5"/>
  <c r="AD38" i="5" s="1"/>
  <c r="D30" i="5"/>
  <c r="D52" i="5"/>
  <c r="D43" i="5"/>
  <c r="G35" i="5"/>
  <c r="V15" i="5"/>
  <c r="AD15" i="5" s="1"/>
  <c r="O15" i="5"/>
  <c r="D36" i="5"/>
  <c r="G17" i="5"/>
  <c r="S17" i="5"/>
  <c r="AA17" i="5" s="1"/>
  <c r="AA23" i="5"/>
  <c r="G23" i="5"/>
  <c r="S23" i="5"/>
  <c r="V27" i="5"/>
  <c r="O27" i="5"/>
  <c r="C54" i="5"/>
  <c r="S54" i="5" s="1"/>
  <c r="E30" i="5"/>
  <c r="E52" i="5"/>
  <c r="E43" i="5"/>
  <c r="S5" i="5"/>
  <c r="AA5" i="5" s="1"/>
  <c r="L53" i="5"/>
  <c r="T53" i="5" s="1"/>
  <c r="AB53" i="5" s="1"/>
  <c r="E54" i="5"/>
  <c r="C55" i="5"/>
  <c r="AA8" i="5"/>
  <c r="N55" i="5"/>
  <c r="V55" i="5" s="1"/>
  <c r="AD55" i="5" s="1"/>
  <c r="W9" i="5"/>
  <c r="G10" i="5"/>
  <c r="U11" i="5"/>
  <c r="AC11" i="5" s="1"/>
  <c r="AA12" i="5"/>
  <c r="S14" i="5"/>
  <c r="AA14" i="5" s="1"/>
  <c r="O14" i="5"/>
  <c r="G15" i="5"/>
  <c r="S15" i="5"/>
  <c r="AA15" i="5" s="1"/>
  <c r="C46" i="5"/>
  <c r="N46" i="5"/>
  <c r="V46" i="5" s="1"/>
  <c r="AD46" i="5" s="1"/>
  <c r="AA27" i="5"/>
  <c r="G27" i="5"/>
  <c r="S27" i="5"/>
  <c r="C45" i="5"/>
  <c r="K46" i="5"/>
  <c r="L46" i="5"/>
  <c r="AA10" i="5"/>
  <c r="T15" i="5"/>
  <c r="AB15" i="5" s="1"/>
  <c r="T25" i="5"/>
  <c r="AB25" i="5" s="1"/>
  <c r="U9" i="5"/>
  <c r="U25" i="5"/>
  <c r="AC25" i="5" s="1"/>
  <c r="O16" i="5"/>
  <c r="O18" i="5"/>
  <c r="O20" i="5"/>
  <c r="O22" i="5"/>
  <c r="O24" i="5"/>
  <c r="O26" i="5"/>
  <c r="O28" i="5"/>
  <c r="AD20" i="5"/>
  <c r="L55" i="4"/>
  <c r="V10" i="4"/>
  <c r="AD21" i="4"/>
  <c r="T10" i="4"/>
  <c r="AB10" i="4" s="1"/>
  <c r="T20" i="4"/>
  <c r="AB20" i="4" s="1"/>
  <c r="AC22" i="4"/>
  <c r="AC16" i="4"/>
  <c r="W21" i="4"/>
  <c r="AE21" i="4" s="1"/>
  <c r="C30" i="4"/>
  <c r="C52" i="4"/>
  <c r="C43" i="4"/>
  <c r="N54" i="4"/>
  <c r="G36" i="4"/>
  <c r="N46" i="4"/>
  <c r="V46" i="4" s="1"/>
  <c r="D30" i="4"/>
  <c r="O5" i="4"/>
  <c r="V6" i="4"/>
  <c r="AD6" i="4" s="1"/>
  <c r="O7" i="4"/>
  <c r="G12" i="4"/>
  <c r="W15" i="4"/>
  <c r="AE15" i="4" s="1"/>
  <c r="S16" i="4"/>
  <c r="AA16" i="4" s="1"/>
  <c r="O16" i="4"/>
  <c r="V18" i="4"/>
  <c r="C46" i="4"/>
  <c r="S46" i="4" s="1"/>
  <c r="G20" i="4"/>
  <c r="S24" i="4"/>
  <c r="O24" i="4"/>
  <c r="V26" i="4"/>
  <c r="AA28" i="4"/>
  <c r="G28" i="4"/>
  <c r="D34" i="4"/>
  <c r="F30" i="4"/>
  <c r="F52" i="4"/>
  <c r="F43" i="4"/>
  <c r="AA6" i="4"/>
  <c r="F54" i="4"/>
  <c r="U7" i="4"/>
  <c r="AC7" i="4" s="1"/>
  <c r="S8" i="4"/>
  <c r="O8" i="4"/>
  <c r="F44" i="4"/>
  <c r="AD10" i="4"/>
  <c r="G14" i="4"/>
  <c r="F45" i="4"/>
  <c r="AB17" i="4"/>
  <c r="S18" i="4"/>
  <c r="AA18" i="4" s="1"/>
  <c r="O18" i="4"/>
  <c r="V20" i="4"/>
  <c r="AD20" i="4" s="1"/>
  <c r="G22" i="4"/>
  <c r="S26" i="4"/>
  <c r="O26" i="4"/>
  <c r="D43" i="4"/>
  <c r="C36" i="4"/>
  <c r="D56" i="4"/>
  <c r="T56" i="4" s="1"/>
  <c r="F35" i="4"/>
  <c r="V7" i="4"/>
  <c r="AD7" i="4" s="1"/>
  <c r="S10" i="4"/>
  <c r="AA10" i="4" s="1"/>
  <c r="O10" i="4"/>
  <c r="K52" i="4"/>
  <c r="K43" i="4"/>
  <c r="O6" i="4"/>
  <c r="AA7" i="4"/>
  <c r="U9" i="4"/>
  <c r="AB11" i="4"/>
  <c r="O11" i="4"/>
  <c r="S12" i="4"/>
  <c r="AA12" i="4" s="1"/>
  <c r="O12" i="4"/>
  <c r="K45" i="4"/>
  <c r="S45" i="4" s="1"/>
  <c r="AA45" i="4" s="1"/>
  <c r="G16" i="4"/>
  <c r="AD17" i="4"/>
  <c r="O19" i="4"/>
  <c r="S20" i="4"/>
  <c r="AA20" i="4" s="1"/>
  <c r="O20" i="4"/>
  <c r="AA24" i="4"/>
  <c r="G24" i="4"/>
  <c r="F47" i="4"/>
  <c r="O27" i="4"/>
  <c r="S28" i="4"/>
  <c r="O28" i="4"/>
  <c r="D47" i="4"/>
  <c r="K53" i="4"/>
  <c r="F55" i="4"/>
  <c r="G5" i="4"/>
  <c r="G7" i="4"/>
  <c r="F46" i="4"/>
  <c r="L52" i="4"/>
  <c r="L43" i="4"/>
  <c r="L30" i="4"/>
  <c r="AC53" i="4"/>
  <c r="L54" i="4"/>
  <c r="T7" i="4"/>
  <c r="AB7" i="4" s="1"/>
  <c r="N55" i="4"/>
  <c r="F56" i="4"/>
  <c r="AD56" i="4" s="1"/>
  <c r="M44" i="4"/>
  <c r="U44" i="4" s="1"/>
  <c r="AC44" i="4" s="1"/>
  <c r="T45" i="4"/>
  <c r="AB45" i="4" s="1"/>
  <c r="G17" i="4"/>
  <c r="G45" i="4" s="1"/>
  <c r="T23" i="4"/>
  <c r="G25" i="4"/>
  <c r="G29" i="4"/>
  <c r="AB29" i="4"/>
  <c r="K44" i="4"/>
  <c r="E30" i="4"/>
  <c r="E52" i="4"/>
  <c r="E43" i="4"/>
  <c r="U5" i="4"/>
  <c r="AC5" i="4" s="1"/>
  <c r="O9" i="4"/>
  <c r="M52" i="4"/>
  <c r="M43" i="4"/>
  <c r="M30" i="4"/>
  <c r="U30" i="4" s="1"/>
  <c r="AA5" i="4"/>
  <c r="F53" i="4"/>
  <c r="T6" i="4"/>
  <c r="AB6" i="4" s="1"/>
  <c r="M54" i="4"/>
  <c r="C55" i="4"/>
  <c r="S55" i="4" s="1"/>
  <c r="AA8" i="4"/>
  <c r="G8" i="4"/>
  <c r="G9" i="4"/>
  <c r="N44" i="4"/>
  <c r="AD11" i="4"/>
  <c r="S14" i="4"/>
  <c r="AA14" i="4" s="1"/>
  <c r="O14" i="4"/>
  <c r="M45" i="4"/>
  <c r="G18" i="4"/>
  <c r="M46" i="4"/>
  <c r="U46" i="4" s="1"/>
  <c r="AC46" i="4" s="1"/>
  <c r="AB21" i="4"/>
  <c r="S22" i="4"/>
  <c r="AA22" i="4" s="1"/>
  <c r="O22" i="4"/>
  <c r="K47" i="4"/>
  <c r="S47" i="4" s="1"/>
  <c r="AA47" i="4" s="1"/>
  <c r="AA26" i="4"/>
  <c r="G26" i="4"/>
  <c r="K30" i="4"/>
  <c r="D54" i="4"/>
  <c r="N30" i="4"/>
  <c r="N52" i="4"/>
  <c r="N43" i="4"/>
  <c r="V8" i="4"/>
  <c r="AD8" i="4" s="1"/>
  <c r="C44" i="4"/>
  <c r="G10" i="4"/>
  <c r="AD16" i="4"/>
  <c r="E38" i="4"/>
  <c r="AC38" i="4" s="1"/>
  <c r="U8" i="4"/>
  <c r="U10" i="4"/>
  <c r="AC10" i="4" s="1"/>
  <c r="N45" i="4"/>
  <c r="N47" i="4"/>
  <c r="N56" i="4"/>
  <c r="S9" i="4"/>
  <c r="AA9" i="4" s="1"/>
  <c r="AD9" i="4"/>
  <c r="S15" i="4"/>
  <c r="AA15" i="4" s="1"/>
  <c r="AD15" i="4"/>
  <c r="S25" i="4"/>
  <c r="AA25" i="4" s="1"/>
  <c r="T9" i="4"/>
  <c r="AB9" i="4" s="1"/>
  <c r="T15" i="4"/>
  <c r="AB15" i="4" s="1"/>
  <c r="T25" i="4"/>
  <c r="AB25" i="4" s="1"/>
  <c r="AC8" i="4"/>
  <c r="AC20" i="4"/>
  <c r="O10" i="3"/>
  <c r="O44" i="3" s="1"/>
  <c r="O24" i="3"/>
  <c r="O37" i="3" s="1"/>
  <c r="V7" i="3"/>
  <c r="N47" i="3"/>
  <c r="O25" i="3"/>
  <c r="V18" i="3"/>
  <c r="S22" i="3"/>
  <c r="AA22" i="3" s="1"/>
  <c r="C38" i="3"/>
  <c r="D48" i="3"/>
  <c r="C35" i="3"/>
  <c r="D34" i="3"/>
  <c r="F56" i="3"/>
  <c r="AD56" i="3" s="1"/>
  <c r="G5" i="3"/>
  <c r="W5" i="3" s="1"/>
  <c r="E47" i="3"/>
  <c r="S12" i="3"/>
  <c r="AA12" i="3" s="1"/>
  <c r="T15" i="3"/>
  <c r="AB15" i="3" s="1"/>
  <c r="S20" i="3"/>
  <c r="AA20" i="3" s="1"/>
  <c r="S26" i="3"/>
  <c r="S27" i="3"/>
  <c r="S28" i="3"/>
  <c r="C47" i="3"/>
  <c r="D53" i="3"/>
  <c r="T53" i="3" s="1"/>
  <c r="U54" i="3"/>
  <c r="C44" i="3"/>
  <c r="C55" i="3"/>
  <c r="G21" i="3"/>
  <c r="D37" i="3" s="1"/>
  <c r="F53" i="3"/>
  <c r="V13" i="3"/>
  <c r="S17" i="3"/>
  <c r="AA17" i="3" s="1"/>
  <c r="F34" i="3"/>
  <c r="E44" i="3"/>
  <c r="C46" i="3"/>
  <c r="D52" i="3"/>
  <c r="U26" i="3"/>
  <c r="G29" i="3"/>
  <c r="G38" i="3" s="1"/>
  <c r="D55" i="3"/>
  <c r="T7" i="3"/>
  <c r="AB7" i="3" s="1"/>
  <c r="U7" i="3"/>
  <c r="AC7" i="3" s="1"/>
  <c r="U18" i="3"/>
  <c r="V26" i="3"/>
  <c r="V29" i="3"/>
  <c r="G7" i="3"/>
  <c r="G15" i="3"/>
  <c r="D30" i="3"/>
  <c r="C43" i="3"/>
  <c r="F44" i="3"/>
  <c r="E52" i="3"/>
  <c r="U10" i="3"/>
  <c r="AC10" i="3" s="1"/>
  <c r="U23" i="3"/>
  <c r="AA28" i="3"/>
  <c r="G20" i="3"/>
  <c r="E30" i="3"/>
  <c r="F52" i="3"/>
  <c r="AB14" i="3"/>
  <c r="AC26" i="3"/>
  <c r="G9" i="3"/>
  <c r="G17" i="3"/>
  <c r="E36" i="3" s="1"/>
  <c r="F30" i="3"/>
  <c r="G13" i="3"/>
  <c r="F35" i="3" s="1"/>
  <c r="T9" i="3"/>
  <c r="AB9" i="3" s="1"/>
  <c r="O19" i="3"/>
  <c r="M37" i="3"/>
  <c r="AE27" i="3"/>
  <c r="AC38" i="3"/>
  <c r="O27" i="3"/>
  <c r="S53" i="3"/>
  <c r="V9" i="3"/>
  <c r="AD11" i="3"/>
  <c r="V12" i="3"/>
  <c r="AB13" i="3"/>
  <c r="T19" i="3"/>
  <c r="AB19" i="3" s="1"/>
  <c r="AD20" i="3"/>
  <c r="T22" i="3"/>
  <c r="AB22" i="3" s="1"/>
  <c r="T27" i="3"/>
  <c r="AB27" i="3"/>
  <c r="AD7" i="3"/>
  <c r="K45" i="3"/>
  <c r="S15" i="3"/>
  <c r="AA15" i="3" s="1"/>
  <c r="S11" i="3"/>
  <c r="AA11" i="3" s="1"/>
  <c r="AB11" i="3"/>
  <c r="O18" i="3"/>
  <c r="AB24" i="3"/>
  <c r="T24" i="3"/>
  <c r="K47" i="3"/>
  <c r="S25" i="3"/>
  <c r="AA25" i="3" s="1"/>
  <c r="O26" i="3"/>
  <c r="O29" i="3"/>
  <c r="K46" i="3"/>
  <c r="T5" i="3"/>
  <c r="AB5" i="3" s="1"/>
  <c r="K52" i="3"/>
  <c r="K43" i="3"/>
  <c r="V5" i="3"/>
  <c r="AD5" i="3" s="1"/>
  <c r="O6" i="3"/>
  <c r="K54" i="3"/>
  <c r="S54" i="3" s="1"/>
  <c r="AA54" i="3" s="1"/>
  <c r="S7" i="3"/>
  <c r="AA7" i="3" s="1"/>
  <c r="V8" i="3"/>
  <c r="AD8" i="3" s="1"/>
  <c r="AD9" i="3"/>
  <c r="M45" i="3"/>
  <c r="U15" i="3"/>
  <c r="AC15" i="3" s="1"/>
  <c r="L52" i="3"/>
  <c r="L43" i="3"/>
  <c r="L30" i="3"/>
  <c r="T30" i="3" s="1"/>
  <c r="S6" i="3"/>
  <c r="AA6" i="3" s="1"/>
  <c r="S8" i="3"/>
  <c r="AA8" i="3" s="1"/>
  <c r="K56" i="3"/>
  <c r="S9" i="3"/>
  <c r="AA9" i="3" s="1"/>
  <c r="N45" i="3"/>
  <c r="O17" i="3"/>
  <c r="T18" i="3"/>
  <c r="AB18" i="3" s="1"/>
  <c r="AD22" i="3"/>
  <c r="V24" i="3"/>
  <c r="AB26" i="3"/>
  <c r="T26" i="3"/>
  <c r="T29" i="3"/>
  <c r="AB29" i="3" s="1"/>
  <c r="T56" i="3"/>
  <c r="AB56" i="3" s="1"/>
  <c r="O15" i="3"/>
  <c r="M52" i="3"/>
  <c r="M43" i="3"/>
  <c r="M30" i="3"/>
  <c r="O16" i="3"/>
  <c r="T17" i="3"/>
  <c r="AB17" i="3" s="1"/>
  <c r="M46" i="3"/>
  <c r="U46" i="3" s="1"/>
  <c r="AC46" i="3" s="1"/>
  <c r="U20" i="3"/>
  <c r="AC20" i="3" s="1"/>
  <c r="O21" i="3"/>
  <c r="M47" i="3"/>
  <c r="U25" i="3"/>
  <c r="AC25" i="3" s="1"/>
  <c r="O28" i="3"/>
  <c r="N30" i="3"/>
  <c r="N52" i="3"/>
  <c r="N43" i="3"/>
  <c r="U6" i="3"/>
  <c r="AC6" i="3" s="1"/>
  <c r="N54" i="3"/>
  <c r="V54" i="3" s="1"/>
  <c r="M55" i="3"/>
  <c r="U55" i="3" s="1"/>
  <c r="AC55" i="3" s="1"/>
  <c r="M56" i="3"/>
  <c r="U9" i="3"/>
  <c r="AC9" i="3" s="1"/>
  <c r="M44" i="3"/>
  <c r="O13" i="3"/>
  <c r="O14" i="3"/>
  <c r="T16" i="3"/>
  <c r="AB16" i="3" s="1"/>
  <c r="T21" i="3"/>
  <c r="AB21" i="3" s="1"/>
  <c r="O23" i="3"/>
  <c r="V47" i="3"/>
  <c r="AB28" i="3"/>
  <c r="T28" i="3"/>
  <c r="K44" i="3"/>
  <c r="W7" i="3"/>
  <c r="W12" i="3"/>
  <c r="AE12" i="3" s="1"/>
  <c r="AD17" i="3"/>
  <c r="T23" i="3"/>
  <c r="AB23" i="3"/>
  <c r="K38" i="3"/>
  <c r="W25" i="3"/>
  <c r="AE25" i="3" s="1"/>
  <c r="V56" i="3"/>
  <c r="L35" i="3"/>
  <c r="T35" i="3" s="1"/>
  <c r="AB35" i="3" s="1"/>
  <c r="W11" i="3"/>
  <c r="AE11" i="3" s="1"/>
  <c r="O8" i="3"/>
  <c r="O9" i="3"/>
  <c r="T12" i="3"/>
  <c r="AB12" i="3" s="1"/>
  <c r="V16" i="3"/>
  <c r="AD16" i="3" s="1"/>
  <c r="T20" i="3"/>
  <c r="AB20" i="3" s="1"/>
  <c r="AD21" i="3"/>
  <c r="T25" i="3"/>
  <c r="AB25" i="3" s="1"/>
  <c r="K55" i="2"/>
  <c r="N53" i="2"/>
  <c r="K44" i="2"/>
  <c r="L44" i="2"/>
  <c r="L48" i="2" s="1"/>
  <c r="K35" i="2"/>
  <c r="O54" i="2"/>
  <c r="M35" i="2"/>
  <c r="N43" i="2"/>
  <c r="N52" i="2"/>
  <c r="K30" i="2"/>
  <c r="M30" i="2"/>
  <c r="O25" i="2"/>
  <c r="O9" i="2"/>
  <c r="O20" i="2"/>
  <c r="K43" i="2"/>
  <c r="K52" i="2"/>
  <c r="K54" i="2"/>
  <c r="K45" i="2"/>
  <c r="M43" i="2"/>
  <c r="O35" i="2"/>
  <c r="L37" i="2"/>
  <c r="F46" i="2"/>
  <c r="D47" i="2"/>
  <c r="C54" i="2"/>
  <c r="E55" i="2"/>
  <c r="U55" i="2" s="1"/>
  <c r="D56" i="2"/>
  <c r="G15" i="2"/>
  <c r="D52" i="2"/>
  <c r="F44" i="2"/>
  <c r="E56" i="2"/>
  <c r="C46" i="2"/>
  <c r="E47" i="2"/>
  <c r="U47" i="2" s="1"/>
  <c r="C30" i="2"/>
  <c r="D54" i="2"/>
  <c r="T54" i="2" s="1"/>
  <c r="F52" i="2"/>
  <c r="F47" i="2"/>
  <c r="F56" i="2"/>
  <c r="AD56" i="2" s="1"/>
  <c r="E52" i="2"/>
  <c r="G8" i="2"/>
  <c r="G19" i="2"/>
  <c r="G26" i="2"/>
  <c r="E54" i="2"/>
  <c r="U54" i="2" s="1"/>
  <c r="G6" i="2"/>
  <c r="G28" i="2"/>
  <c r="D55" i="2"/>
  <c r="D45" i="2"/>
  <c r="D53" i="2"/>
  <c r="G13" i="2"/>
  <c r="E45" i="2"/>
  <c r="G22" i="2"/>
  <c r="W22" i="2" s="1"/>
  <c r="G24" i="2"/>
  <c r="F54" i="2"/>
  <c r="F53" i="2"/>
  <c r="F55" i="2"/>
  <c r="AD55" i="2" s="1"/>
  <c r="D44" i="2"/>
  <c r="F45" i="2"/>
  <c r="G17" i="2"/>
  <c r="W17" i="2" s="1"/>
  <c r="D46" i="2"/>
  <c r="T46" i="2" s="1"/>
  <c r="C52" i="2"/>
  <c r="G9" i="2"/>
  <c r="E44" i="2"/>
  <c r="G16" i="2"/>
  <c r="C55" i="2"/>
  <c r="E46" i="2"/>
  <c r="U46" i="2" s="1"/>
  <c r="C47" i="2"/>
  <c r="S47" i="2" s="1"/>
  <c r="G29" i="2"/>
  <c r="C44" i="2"/>
  <c r="F30" i="2"/>
  <c r="G12" i="2"/>
  <c r="G14" i="2"/>
  <c r="G21" i="2"/>
  <c r="G23" i="2"/>
  <c r="G20" i="2"/>
  <c r="E30" i="2"/>
  <c r="D30" i="2"/>
  <c r="G27" i="2"/>
  <c r="G11" i="2"/>
  <c r="C45" i="2"/>
  <c r="C56" i="2"/>
  <c r="G10" i="2"/>
  <c r="E53" i="2"/>
  <c r="C53" i="2"/>
  <c r="G18" i="2"/>
  <c r="G7" i="2"/>
  <c r="F43" i="2"/>
  <c r="G25" i="2"/>
  <c r="G5" i="2"/>
  <c r="E43" i="2"/>
  <c r="C43" i="2"/>
  <c r="D43" i="2"/>
  <c r="AA56" i="11" l="1"/>
  <c r="L37" i="11"/>
  <c r="W21" i="11"/>
  <c r="U52" i="11"/>
  <c r="M57" i="11"/>
  <c r="S30" i="11"/>
  <c r="AA30" i="11" s="1"/>
  <c r="O30" i="11"/>
  <c r="T43" i="11"/>
  <c r="L48" i="11"/>
  <c r="K38" i="11"/>
  <c r="W25" i="11"/>
  <c r="O47" i="11"/>
  <c r="W47" i="11" s="1"/>
  <c r="L36" i="11"/>
  <c r="T36" i="11" s="1"/>
  <c r="AB36" i="11" s="1"/>
  <c r="W16" i="11"/>
  <c r="AE16" i="11" s="1"/>
  <c r="D57" i="11"/>
  <c r="AE17" i="11"/>
  <c r="E36" i="11"/>
  <c r="G54" i="11"/>
  <c r="E34" i="11"/>
  <c r="AE7" i="11"/>
  <c r="U34" i="11"/>
  <c r="G36" i="11"/>
  <c r="AE12" i="11"/>
  <c r="E35" i="11"/>
  <c r="AC35" i="11" s="1"/>
  <c r="AE21" i="11"/>
  <c r="D37" i="11"/>
  <c r="W29" i="11"/>
  <c r="O38" i="11"/>
  <c r="N36" i="11"/>
  <c r="V36" i="11" s="1"/>
  <c r="AD36" i="11" s="1"/>
  <c r="W18" i="11"/>
  <c r="AE18" i="11" s="1"/>
  <c r="T52" i="11"/>
  <c r="AB52" i="11" s="1"/>
  <c r="L57" i="11"/>
  <c r="T57" i="11" s="1"/>
  <c r="G47" i="11"/>
  <c r="AE25" i="11"/>
  <c r="C38" i="11"/>
  <c r="W23" i="11"/>
  <c r="N37" i="11"/>
  <c r="V37" i="11" s="1"/>
  <c r="S44" i="11"/>
  <c r="AA44" i="11" s="1"/>
  <c r="U44" i="11"/>
  <c r="AC44" i="11" s="1"/>
  <c r="W13" i="11"/>
  <c r="N35" i="11"/>
  <c r="F48" i="11"/>
  <c r="C48" i="11"/>
  <c r="G30" i="11"/>
  <c r="F34" i="11"/>
  <c r="G55" i="11"/>
  <c r="W55" i="11" s="1"/>
  <c r="F37" i="11"/>
  <c r="AD37" i="11" s="1"/>
  <c r="AE23" i="11"/>
  <c r="O37" i="11"/>
  <c r="W37" i="11" s="1"/>
  <c r="W24" i="11"/>
  <c r="O34" i="11"/>
  <c r="W9" i="11"/>
  <c r="O56" i="11"/>
  <c r="G52" i="11"/>
  <c r="G43" i="11"/>
  <c r="C34" i="11"/>
  <c r="AE5" i="11"/>
  <c r="U47" i="11"/>
  <c r="AC47" i="11" s="1"/>
  <c r="F35" i="11"/>
  <c r="AD35" i="11" s="1"/>
  <c r="AE13" i="11"/>
  <c r="F57" i="11"/>
  <c r="G45" i="11"/>
  <c r="AE15" i="11"/>
  <c r="C36" i="11"/>
  <c r="N48" i="11"/>
  <c r="V48" i="11" s="1"/>
  <c r="U43" i="11"/>
  <c r="M48" i="11"/>
  <c r="S52" i="11"/>
  <c r="K57" i="11"/>
  <c r="K37" i="11"/>
  <c r="O46" i="11"/>
  <c r="W46" i="11" s="1"/>
  <c r="AE46" i="11" s="1"/>
  <c r="W20" i="11"/>
  <c r="AE20" i="11" s="1"/>
  <c r="S45" i="11"/>
  <c r="AA45" i="11" s="1"/>
  <c r="S36" i="11"/>
  <c r="G56" i="11"/>
  <c r="G34" i="11"/>
  <c r="AE9" i="11"/>
  <c r="AD30" i="11"/>
  <c r="V43" i="11"/>
  <c r="AD43" i="11" s="1"/>
  <c r="D35" i="11"/>
  <c r="AB35" i="11" s="1"/>
  <c r="AE11" i="11"/>
  <c r="H37" i="11"/>
  <c r="W28" i="11"/>
  <c r="N38" i="11"/>
  <c r="V38" i="11" s="1"/>
  <c r="L38" i="11"/>
  <c r="T38" i="11" s="1"/>
  <c r="W26" i="11"/>
  <c r="AB54" i="11"/>
  <c r="T54" i="11"/>
  <c r="W22" i="11"/>
  <c r="M37" i="11"/>
  <c r="U37" i="11" s="1"/>
  <c r="AC46" i="11"/>
  <c r="L34" i="11"/>
  <c r="O53" i="11"/>
  <c r="W53" i="11" s="1"/>
  <c r="W6" i="11"/>
  <c r="AE6" i="11" s="1"/>
  <c r="T44" i="11"/>
  <c r="AB44" i="11" s="1"/>
  <c r="G38" i="11"/>
  <c r="AE29" i="11"/>
  <c r="G44" i="11"/>
  <c r="E48" i="11"/>
  <c r="AC43" i="11"/>
  <c r="O52" i="11"/>
  <c r="W36" i="11"/>
  <c r="AC53" i="11"/>
  <c r="W12" i="11"/>
  <c r="M35" i="11"/>
  <c r="U35" i="11" s="1"/>
  <c r="W11" i="11"/>
  <c r="AA52" i="11"/>
  <c r="C57" i="11"/>
  <c r="V34" i="11"/>
  <c r="O54" i="11"/>
  <c r="D34" i="11"/>
  <c r="G53" i="11"/>
  <c r="AA55" i="11"/>
  <c r="AE27" i="11"/>
  <c r="E38" i="11"/>
  <c r="O35" i="11"/>
  <c r="W35" i="11" s="1"/>
  <c r="W14" i="11"/>
  <c r="U30" i="11"/>
  <c r="AC30" i="11" s="1"/>
  <c r="E57" i="11"/>
  <c r="AC52" i="11"/>
  <c r="D48" i="11"/>
  <c r="AB43" i="11"/>
  <c r="W19" i="11"/>
  <c r="AE19" i="11" s="1"/>
  <c r="K35" i="11"/>
  <c r="O44" i="11"/>
  <c r="W44" i="11" s="1"/>
  <c r="W10" i="11"/>
  <c r="AE10" i="11" s="1"/>
  <c r="V52" i="11"/>
  <c r="AD52" i="11" s="1"/>
  <c r="N57" i="11"/>
  <c r="V57" i="11" s="1"/>
  <c r="S43" i="11"/>
  <c r="AA43" i="11" s="1"/>
  <c r="K48" i="11"/>
  <c r="T35" i="11"/>
  <c r="AB55" i="11"/>
  <c r="AA46" i="11"/>
  <c r="T47" i="11"/>
  <c r="AB47" i="11" s="1"/>
  <c r="W8" i="11"/>
  <c r="AE8" i="11" s="1"/>
  <c r="O43" i="10"/>
  <c r="W52" i="10"/>
  <c r="W54" i="10"/>
  <c r="W23" i="10"/>
  <c r="N37" i="10"/>
  <c r="V37" i="10" s="1"/>
  <c r="E57" i="10"/>
  <c r="O34" i="10"/>
  <c r="W9" i="10"/>
  <c r="AE9" i="10" s="1"/>
  <c r="O56" i="10"/>
  <c r="AE12" i="10"/>
  <c r="E35" i="10"/>
  <c r="W12" i="10"/>
  <c r="W19" i="10"/>
  <c r="AE19" i="10" s="1"/>
  <c r="O36" i="10"/>
  <c r="W36" i="10" s="1"/>
  <c r="K57" i="10"/>
  <c r="S52" i="10"/>
  <c r="AA52" i="10" s="1"/>
  <c r="W24" i="10"/>
  <c r="O37" i="10"/>
  <c r="W37" i="10" s="1"/>
  <c r="S45" i="10"/>
  <c r="AA45" i="10" s="1"/>
  <c r="W35" i="10"/>
  <c r="G47" i="10"/>
  <c r="C38" i="10"/>
  <c r="G52" i="10"/>
  <c r="G43" i="10"/>
  <c r="C34" i="10"/>
  <c r="L37" i="10"/>
  <c r="W21" i="10"/>
  <c r="AB30" i="10"/>
  <c r="E48" i="10"/>
  <c r="L36" i="10"/>
  <c r="W16" i="10"/>
  <c r="V43" i="10"/>
  <c r="N48" i="10"/>
  <c r="V48" i="10" s="1"/>
  <c r="D57" i="10"/>
  <c r="C37" i="10"/>
  <c r="G46" i="10"/>
  <c r="AA55" i="10"/>
  <c r="S43" i="10"/>
  <c r="K48" i="10"/>
  <c r="S48" i="10" s="1"/>
  <c r="N36" i="10"/>
  <c r="V36" i="10" s="1"/>
  <c r="AD36" i="10" s="1"/>
  <c r="W18" i="10"/>
  <c r="AE18" i="10" s="1"/>
  <c r="V52" i="10"/>
  <c r="AD52" i="10" s="1"/>
  <c r="N57" i="10"/>
  <c r="K38" i="10"/>
  <c r="W25" i="10"/>
  <c r="AE25" i="10" s="1"/>
  <c r="O47" i="10"/>
  <c r="W47" i="10" s="1"/>
  <c r="D48" i="10"/>
  <c r="AE16" i="10"/>
  <c r="D36" i="10"/>
  <c r="T44" i="10"/>
  <c r="AB44" i="10" s="1"/>
  <c r="F34" i="10"/>
  <c r="G55" i="10"/>
  <c r="L38" i="10"/>
  <c r="T38" i="10" s="1"/>
  <c r="W26" i="10"/>
  <c r="W38" i="10"/>
  <c r="AA43" i="10"/>
  <c r="C48" i="10"/>
  <c r="AA53" i="10"/>
  <c r="C57" i="10"/>
  <c r="AE36" i="10"/>
  <c r="W5" i="10"/>
  <c r="AE5" i="10" s="1"/>
  <c r="F48" i="10"/>
  <c r="AD43" i="10"/>
  <c r="L34" i="10"/>
  <c r="O53" i="10"/>
  <c r="W53" i="10" s="1"/>
  <c r="AE53" i="10" s="1"/>
  <c r="W6" i="10"/>
  <c r="AE6" i="10" s="1"/>
  <c r="G39" i="10"/>
  <c r="AE24" i="10"/>
  <c r="G37" i="10"/>
  <c r="AE37" i="10" s="1"/>
  <c r="W28" i="10"/>
  <c r="N38" i="10"/>
  <c r="U30" i="10"/>
  <c r="AC30" i="10" s="1"/>
  <c r="AE7" i="10"/>
  <c r="G54" i="10"/>
  <c r="E34" i="10"/>
  <c r="U46" i="10"/>
  <c r="AC46" i="10" s="1"/>
  <c r="AE10" i="10"/>
  <c r="G44" i="10"/>
  <c r="W44" i="10" s="1"/>
  <c r="C35" i="10"/>
  <c r="S35" i="10" s="1"/>
  <c r="M48" i="10"/>
  <c r="U43" i="10"/>
  <c r="AC43" i="10" s="1"/>
  <c r="F57" i="10"/>
  <c r="T54" i="10"/>
  <c r="AB54" i="10" s="1"/>
  <c r="W27" i="10"/>
  <c r="M38" i="10"/>
  <c r="U38" i="10" s="1"/>
  <c r="K36" i="10"/>
  <c r="K39" i="10" s="1"/>
  <c r="W15" i="10"/>
  <c r="AE15" i="10" s="1"/>
  <c r="O45" i="10"/>
  <c r="W45" i="10" s="1"/>
  <c r="AE45" i="10" s="1"/>
  <c r="W22" i="10"/>
  <c r="M37" i="10"/>
  <c r="U37" i="10" s="1"/>
  <c r="AE29" i="10"/>
  <c r="G38" i="10"/>
  <c r="AB56" i="10"/>
  <c r="U36" i="10"/>
  <c r="S46" i="10"/>
  <c r="AA46" i="10" s="1"/>
  <c r="G56" i="10"/>
  <c r="U45" i="10"/>
  <c r="AC45" i="10" s="1"/>
  <c r="S34" i="10"/>
  <c r="M57" i="10"/>
  <c r="U52" i="10"/>
  <c r="AC52" i="10" s="1"/>
  <c r="U44" i="10"/>
  <c r="AC44" i="10" s="1"/>
  <c r="AE21" i="10"/>
  <c r="D37" i="10"/>
  <c r="T52" i="10"/>
  <c r="AB52" i="10" s="1"/>
  <c r="L57" i="10"/>
  <c r="T57" i="10" s="1"/>
  <c r="AC47" i="10"/>
  <c r="O55" i="10"/>
  <c r="W55" i="10" s="1"/>
  <c r="N34" i="10"/>
  <c r="W8" i="10"/>
  <c r="AE8" i="10" s="1"/>
  <c r="K37" i="10"/>
  <c r="O46" i="10"/>
  <c r="W46" i="10" s="1"/>
  <c r="W20" i="10"/>
  <c r="AE20" i="10" s="1"/>
  <c r="G30" i="10"/>
  <c r="O30" i="10"/>
  <c r="W30" i="10" s="1"/>
  <c r="AE28" i="10"/>
  <c r="F38" i="10"/>
  <c r="AD38" i="10" s="1"/>
  <c r="L35" i="10"/>
  <c r="W11" i="10"/>
  <c r="T53" i="10"/>
  <c r="AB53" i="10" s="1"/>
  <c r="N35" i="10"/>
  <c r="V35" i="10" s="1"/>
  <c r="W13" i="10"/>
  <c r="T43" i="10"/>
  <c r="AB43" i="10" s="1"/>
  <c r="L48" i="10"/>
  <c r="T48" i="10" s="1"/>
  <c r="AB46" i="10"/>
  <c r="AE17" i="10"/>
  <c r="E36" i="10"/>
  <c r="AB47" i="10"/>
  <c r="U54" i="10"/>
  <c r="AC54" i="10" s="1"/>
  <c r="V30" i="10"/>
  <c r="AD30" i="10" s="1"/>
  <c r="U53" i="10"/>
  <c r="AC53" i="10" s="1"/>
  <c r="AE11" i="10"/>
  <c r="D35" i="10"/>
  <c r="AB35" i="10" s="1"/>
  <c r="S30" i="10"/>
  <c r="AA30" i="10" s="1"/>
  <c r="AC30" i="9"/>
  <c r="V45" i="9"/>
  <c r="T56" i="9"/>
  <c r="S57" i="9"/>
  <c r="G35" i="9"/>
  <c r="F37" i="9"/>
  <c r="AD37" i="9" s="1"/>
  <c r="AE23" i="9"/>
  <c r="S30" i="9"/>
  <c r="AA30" i="9" s="1"/>
  <c r="O30" i="9"/>
  <c r="C48" i="9"/>
  <c r="AC44" i="9"/>
  <c r="W35" i="9"/>
  <c r="S45" i="9"/>
  <c r="AA45" i="9" s="1"/>
  <c r="T45" i="9"/>
  <c r="W13" i="9"/>
  <c r="AE13" i="9" s="1"/>
  <c r="N35" i="9"/>
  <c r="N39" i="9" s="1"/>
  <c r="C57" i="9"/>
  <c r="E57" i="9"/>
  <c r="AB56" i="9"/>
  <c r="G45" i="9"/>
  <c r="C36" i="9"/>
  <c r="T43" i="9"/>
  <c r="L48" i="9"/>
  <c r="U46" i="9"/>
  <c r="AC46" i="9" s="1"/>
  <c r="K35" i="9"/>
  <c r="W10" i="9"/>
  <c r="O44" i="9"/>
  <c r="G54" i="9"/>
  <c r="E34" i="9"/>
  <c r="F34" i="9"/>
  <c r="G55" i="9"/>
  <c r="W55" i="9" s="1"/>
  <c r="AE8" i="9"/>
  <c r="D35" i="9"/>
  <c r="W14" i="9"/>
  <c r="AE14" i="9" s="1"/>
  <c r="S52" i="9"/>
  <c r="AA52" i="9" s="1"/>
  <c r="G46" i="9"/>
  <c r="C37" i="9"/>
  <c r="AD30" i="9"/>
  <c r="U52" i="9"/>
  <c r="AC52" i="9" s="1"/>
  <c r="M57" i="9"/>
  <c r="L35" i="9"/>
  <c r="W11" i="9"/>
  <c r="AE11" i="9" s="1"/>
  <c r="V56" i="9"/>
  <c r="G37" i="9"/>
  <c r="AE37" i="9" s="1"/>
  <c r="AE24" i="9"/>
  <c r="W5" i="9"/>
  <c r="AE5" i="9" s="1"/>
  <c r="O43" i="9"/>
  <c r="K34" i="9"/>
  <c r="O52" i="9"/>
  <c r="E37" i="9"/>
  <c r="G30" i="9"/>
  <c r="O36" i="9"/>
  <c r="W19" i="9"/>
  <c r="AE19" i="9" s="1"/>
  <c r="AB52" i="9"/>
  <c r="D57" i="9"/>
  <c r="M38" i="9"/>
  <c r="W27" i="9"/>
  <c r="G44" i="9"/>
  <c r="C35" i="9"/>
  <c r="AE10" i="9"/>
  <c r="E48" i="9"/>
  <c r="L36" i="9"/>
  <c r="W16" i="9"/>
  <c r="AE16" i="9" s="1"/>
  <c r="W24" i="9"/>
  <c r="W22" i="9"/>
  <c r="AE22" i="9" s="1"/>
  <c r="F36" i="9"/>
  <c r="V36" i="9" s="1"/>
  <c r="D36" i="9"/>
  <c r="V37" i="9"/>
  <c r="L38" i="9"/>
  <c r="W26" i="9"/>
  <c r="AA55" i="9"/>
  <c r="W18" i="9"/>
  <c r="AE18" i="9" s="1"/>
  <c r="G53" i="9"/>
  <c r="D34" i="9"/>
  <c r="H34" i="9" s="1"/>
  <c r="AD47" i="9"/>
  <c r="AE26" i="9"/>
  <c r="D38" i="9"/>
  <c r="AB38" i="9" s="1"/>
  <c r="AD46" i="9"/>
  <c r="W23" i="9"/>
  <c r="C39" i="9"/>
  <c r="N48" i="9"/>
  <c r="V43" i="9"/>
  <c r="AD43" i="9" s="1"/>
  <c r="U54" i="9"/>
  <c r="AC54" i="9" s="1"/>
  <c r="M35" i="9"/>
  <c r="W12" i="9"/>
  <c r="L34" i="9"/>
  <c r="O53" i="9"/>
  <c r="W53" i="9" s="1"/>
  <c r="W6" i="9"/>
  <c r="AE6" i="9" s="1"/>
  <c r="W9" i="9"/>
  <c r="AE9" i="9" s="1"/>
  <c r="O34" i="9"/>
  <c r="O56" i="9"/>
  <c r="S43" i="9"/>
  <c r="AA43" i="9" s="1"/>
  <c r="K48" i="9"/>
  <c r="S48" i="9" s="1"/>
  <c r="F48" i="9"/>
  <c r="W15" i="9"/>
  <c r="AE15" i="9" s="1"/>
  <c r="K36" i="9"/>
  <c r="O45" i="9"/>
  <c r="S46" i="9"/>
  <c r="AA46" i="9" s="1"/>
  <c r="G36" i="9"/>
  <c r="M34" i="9"/>
  <c r="O54" i="9"/>
  <c r="W54" i="9" s="1"/>
  <c r="W7" i="9"/>
  <c r="AE7" i="9" s="1"/>
  <c r="V47" i="9"/>
  <c r="G43" i="9"/>
  <c r="AB45" i="9"/>
  <c r="W37" i="9"/>
  <c r="L37" i="9"/>
  <c r="T37" i="9" s="1"/>
  <c r="AB37" i="9" s="1"/>
  <c r="W21" i="9"/>
  <c r="AE21" i="9" s="1"/>
  <c r="G56" i="9"/>
  <c r="AA44" i="9"/>
  <c r="F35" i="9"/>
  <c r="S53" i="9"/>
  <c r="AA53" i="9" s="1"/>
  <c r="AE28" i="9"/>
  <c r="F38" i="9"/>
  <c r="AD38" i="9" s="1"/>
  <c r="N57" i="9"/>
  <c r="V52" i="9"/>
  <c r="G47" i="9"/>
  <c r="K37" i="9"/>
  <c r="O46" i="9"/>
  <c r="W20" i="9"/>
  <c r="AE20" i="9" s="1"/>
  <c r="E35" i="9"/>
  <c r="AE12" i="9"/>
  <c r="AE27" i="9"/>
  <c r="E38" i="9"/>
  <c r="AC38" i="9" s="1"/>
  <c r="W25" i="9"/>
  <c r="AE25" i="9" s="1"/>
  <c r="O47" i="9"/>
  <c r="K38" i="9"/>
  <c r="AD45" i="9"/>
  <c r="W28" i="9"/>
  <c r="N38" i="9"/>
  <c r="V38" i="9" s="1"/>
  <c r="F57" i="9"/>
  <c r="AD52" i="9"/>
  <c r="G38" i="9"/>
  <c r="W38" i="9" s="1"/>
  <c r="AE29" i="9"/>
  <c r="AB43" i="9"/>
  <c r="D48" i="9"/>
  <c r="T46" i="9"/>
  <c r="AB46" i="9" s="1"/>
  <c r="G52" i="9"/>
  <c r="L57" i="9"/>
  <c r="T57" i="9" s="1"/>
  <c r="U43" i="9"/>
  <c r="AC43" i="9" s="1"/>
  <c r="M48" i="9"/>
  <c r="U47" i="8"/>
  <c r="AC47" i="8" s="1"/>
  <c r="G47" i="8"/>
  <c r="W46" i="8"/>
  <c r="G53" i="8"/>
  <c r="G38" i="8"/>
  <c r="E38" i="8"/>
  <c r="AC38" i="8" s="1"/>
  <c r="AE27" i="8"/>
  <c r="G36" i="8"/>
  <c r="S43" i="8"/>
  <c r="AA43" i="8" s="1"/>
  <c r="K48" i="8"/>
  <c r="O52" i="8"/>
  <c r="O43" i="8"/>
  <c r="W5" i="8"/>
  <c r="K34" i="8"/>
  <c r="M36" i="8"/>
  <c r="W17" i="8"/>
  <c r="AE17" i="8" s="1"/>
  <c r="S45" i="8"/>
  <c r="AA45" i="8" s="1"/>
  <c r="G37" i="8"/>
  <c r="H37" i="8" s="1"/>
  <c r="W22" i="8"/>
  <c r="AE22" i="8" s="1"/>
  <c r="M37" i="8"/>
  <c r="U37" i="8" s="1"/>
  <c r="AC37" i="8" s="1"/>
  <c r="G34" i="8"/>
  <c r="G56" i="8"/>
  <c r="AE28" i="8"/>
  <c r="F38" i="8"/>
  <c r="AD38" i="8" s="1"/>
  <c r="C48" i="8"/>
  <c r="AD45" i="8"/>
  <c r="M57" i="8"/>
  <c r="U52" i="8"/>
  <c r="AC30" i="8"/>
  <c r="O54" i="8"/>
  <c r="O35" i="8"/>
  <c r="W14" i="8"/>
  <c r="AE14" i="8" s="1"/>
  <c r="S52" i="8"/>
  <c r="AA52" i="8" s="1"/>
  <c r="K57" i="8"/>
  <c r="S44" i="8"/>
  <c r="AA44" i="8" s="1"/>
  <c r="E36" i="8"/>
  <c r="L57" i="8"/>
  <c r="T52" i="8"/>
  <c r="N37" i="8"/>
  <c r="V37" i="8" s="1"/>
  <c r="W23" i="8"/>
  <c r="AA56" i="8"/>
  <c r="AE10" i="8"/>
  <c r="C35" i="8"/>
  <c r="G44" i="8"/>
  <c r="E34" i="8"/>
  <c r="G54" i="8"/>
  <c r="AA30" i="8"/>
  <c r="L37" i="8"/>
  <c r="T37" i="8" s="1"/>
  <c r="AB37" i="8" s="1"/>
  <c r="W21" i="8"/>
  <c r="AE21" i="8" s="1"/>
  <c r="T56" i="8"/>
  <c r="AB56" i="8" s="1"/>
  <c r="E48" i="8"/>
  <c r="V30" i="8"/>
  <c r="V44" i="8"/>
  <c r="AD44" i="8" s="1"/>
  <c r="O45" i="8"/>
  <c r="W45" i="8" s="1"/>
  <c r="W15" i="8"/>
  <c r="AE15" i="8" s="1"/>
  <c r="K36" i="8"/>
  <c r="S37" i="8"/>
  <c r="AA37" i="8" s="1"/>
  <c r="F48" i="8"/>
  <c r="C57" i="8"/>
  <c r="AC52" i="8"/>
  <c r="E57" i="8"/>
  <c r="O37" i="8"/>
  <c r="W24" i="8"/>
  <c r="AE24" i="8" s="1"/>
  <c r="O38" i="8"/>
  <c r="W38" i="8" s="1"/>
  <c r="W29" i="8"/>
  <c r="AE29" i="8" s="1"/>
  <c r="L34" i="8"/>
  <c r="O53" i="8"/>
  <c r="W6" i="8"/>
  <c r="AE6" i="8" s="1"/>
  <c r="V53" i="8"/>
  <c r="AD53" i="8" s="1"/>
  <c r="O47" i="8"/>
  <c r="W47" i="8" s="1"/>
  <c r="AE47" i="8" s="1"/>
  <c r="W25" i="8"/>
  <c r="AE25" i="8" s="1"/>
  <c r="K38" i="8"/>
  <c r="V52" i="8"/>
  <c r="N57" i="8"/>
  <c r="O36" i="8"/>
  <c r="W19" i="8"/>
  <c r="AE19" i="8" s="1"/>
  <c r="L48" i="8"/>
  <c r="T43" i="8"/>
  <c r="AB43" i="8" s="1"/>
  <c r="AE46" i="8"/>
  <c r="F57" i="8"/>
  <c r="AD52" i="8"/>
  <c r="N48" i="8"/>
  <c r="V43" i="8"/>
  <c r="AD43" i="8" s="1"/>
  <c r="AD54" i="8"/>
  <c r="M38" i="8"/>
  <c r="W27" i="8"/>
  <c r="V47" i="8"/>
  <c r="AD47" i="8" s="1"/>
  <c r="W8" i="8"/>
  <c r="AE8" i="8" s="1"/>
  <c r="N34" i="8"/>
  <c r="O55" i="8"/>
  <c r="S53" i="8"/>
  <c r="AA53" i="8" s="1"/>
  <c r="L35" i="8"/>
  <c r="T35" i="8" s="1"/>
  <c r="W11" i="8"/>
  <c r="AE11" i="8" s="1"/>
  <c r="G35" i="8"/>
  <c r="G52" i="8"/>
  <c r="AE5" i="8"/>
  <c r="G30" i="8"/>
  <c r="C34" i="8"/>
  <c r="G43" i="8"/>
  <c r="D48" i="8"/>
  <c r="W7" i="8"/>
  <c r="AE7" i="8" s="1"/>
  <c r="U53" i="8"/>
  <c r="AC53" i="8" s="1"/>
  <c r="C36" i="8"/>
  <c r="G45" i="8"/>
  <c r="O34" i="8"/>
  <c r="O56" i="8"/>
  <c r="W56" i="8" s="1"/>
  <c r="W9" i="8"/>
  <c r="AE9" i="8" s="1"/>
  <c r="U35" i="8"/>
  <c r="AC35" i="8" s="1"/>
  <c r="V36" i="8"/>
  <c r="AD36" i="8" s="1"/>
  <c r="W28" i="8"/>
  <c r="N38" i="8"/>
  <c r="AA54" i="8"/>
  <c r="S30" i="8"/>
  <c r="O30" i="8"/>
  <c r="AD30" i="8"/>
  <c r="S55" i="8"/>
  <c r="AA55" i="8" s="1"/>
  <c r="AE26" i="8"/>
  <c r="D38" i="8"/>
  <c r="AE16" i="8"/>
  <c r="D36" i="8"/>
  <c r="G55" i="8"/>
  <c r="F34" i="8"/>
  <c r="V56" i="8"/>
  <c r="V35" i="8"/>
  <c r="AD35" i="8" s="1"/>
  <c r="T47" i="8"/>
  <c r="AB47" i="8" s="1"/>
  <c r="AB52" i="8"/>
  <c r="D57" i="8"/>
  <c r="T54" i="8"/>
  <c r="AB54" i="8" s="1"/>
  <c r="U43" i="8"/>
  <c r="AC43" i="8" s="1"/>
  <c r="M48" i="8"/>
  <c r="U48" i="8" s="1"/>
  <c r="U34" i="8"/>
  <c r="L38" i="8"/>
  <c r="W26" i="8"/>
  <c r="T45" i="8"/>
  <c r="AB45" i="8" s="1"/>
  <c r="AB35" i="8"/>
  <c r="W15" i="2"/>
  <c r="F48" i="3"/>
  <c r="W29" i="4"/>
  <c r="U55" i="4"/>
  <c r="V54" i="4"/>
  <c r="AD54" i="4" s="1"/>
  <c r="O54" i="5"/>
  <c r="T45" i="5"/>
  <c r="AB45" i="5" s="1"/>
  <c r="T56" i="2"/>
  <c r="AB56" i="2" s="1"/>
  <c r="W25" i="4"/>
  <c r="V45" i="3"/>
  <c r="V56" i="4"/>
  <c r="U54" i="4"/>
  <c r="AC54" i="4" s="1"/>
  <c r="AC53" i="3"/>
  <c r="V44" i="2"/>
  <c r="AD44" i="2" s="1"/>
  <c r="U53" i="2"/>
  <c r="U52" i="2"/>
  <c r="AC52" i="2" s="1"/>
  <c r="V53" i="2"/>
  <c r="U44" i="3"/>
  <c r="AC44" i="3" s="1"/>
  <c r="W20" i="3"/>
  <c r="V53" i="3"/>
  <c r="V47" i="4"/>
  <c r="AD47" i="4" s="1"/>
  <c r="S53" i="4"/>
  <c r="AA53" i="4" s="1"/>
  <c r="D38" i="5"/>
  <c r="AB38" i="5" s="1"/>
  <c r="G55" i="5"/>
  <c r="V56" i="2"/>
  <c r="U56" i="4"/>
  <c r="U45" i="2"/>
  <c r="U44" i="2"/>
  <c r="S46" i="5"/>
  <c r="T30" i="2"/>
  <c r="T47" i="4"/>
  <c r="AB47" i="4" s="1"/>
  <c r="N35" i="4"/>
  <c r="U56" i="2"/>
  <c r="U45" i="4"/>
  <c r="AC45" i="4" s="1"/>
  <c r="S46" i="3"/>
  <c r="AA46" i="3" s="1"/>
  <c r="W22" i="3"/>
  <c r="T55" i="4"/>
  <c r="AB55" i="4" s="1"/>
  <c r="T52" i="2"/>
  <c r="AB52" i="2" s="1"/>
  <c r="AA54" i="2"/>
  <c r="O37" i="2"/>
  <c r="W24" i="2"/>
  <c r="O38" i="2"/>
  <c r="W29" i="2"/>
  <c r="O36" i="2"/>
  <c r="W19" i="2"/>
  <c r="AE19" i="2" s="1"/>
  <c r="F35" i="2"/>
  <c r="AE13" i="2"/>
  <c r="AB53" i="2"/>
  <c r="T53" i="2"/>
  <c r="K37" i="2"/>
  <c r="W20" i="2"/>
  <c r="O44" i="2"/>
  <c r="D35" i="2"/>
  <c r="E35" i="2"/>
  <c r="U35" i="2" s="1"/>
  <c r="AC44" i="2"/>
  <c r="AD53" i="2"/>
  <c r="O52" i="2"/>
  <c r="S45" i="2"/>
  <c r="AA45" i="2" s="1"/>
  <c r="U30" i="2"/>
  <c r="AC30" i="2" s="1"/>
  <c r="M57" i="2"/>
  <c r="S45" i="3"/>
  <c r="AA45" i="3" s="1"/>
  <c r="V44" i="4"/>
  <c r="AD44" i="4" s="1"/>
  <c r="T54" i="5"/>
  <c r="AB54" i="5" s="1"/>
  <c r="S56" i="5"/>
  <c r="AA56" i="5" s="1"/>
  <c r="F34" i="5"/>
  <c r="W14" i="2"/>
  <c r="V54" i="2"/>
  <c r="T43" i="2"/>
  <c r="M38" i="2"/>
  <c r="U38" i="2" s="1"/>
  <c r="W27" i="2"/>
  <c r="V55" i="2"/>
  <c r="F37" i="2"/>
  <c r="AD37" i="2" s="1"/>
  <c r="AE23" i="2"/>
  <c r="G35" i="2"/>
  <c r="W35" i="2" s="1"/>
  <c r="AE14" i="2"/>
  <c r="AC56" i="2"/>
  <c r="N37" i="4"/>
  <c r="V37" i="4" s="1"/>
  <c r="L36" i="2"/>
  <c r="W16" i="2"/>
  <c r="V45" i="5"/>
  <c r="AD45" i="5" s="1"/>
  <c r="E34" i="2"/>
  <c r="E38" i="2"/>
  <c r="AC38" i="2" s="1"/>
  <c r="AE27" i="2"/>
  <c r="G34" i="2"/>
  <c r="G39" i="2" s="1"/>
  <c r="AD54" i="2"/>
  <c r="F38" i="2"/>
  <c r="AD38" i="2" s="1"/>
  <c r="AE28" i="2"/>
  <c r="AD47" i="2"/>
  <c r="S30" i="2"/>
  <c r="K36" i="2"/>
  <c r="V30" i="4"/>
  <c r="W17" i="4"/>
  <c r="AE17" i="4" s="1"/>
  <c r="T46" i="5"/>
  <c r="AB46" i="5" s="1"/>
  <c r="AD47" i="5"/>
  <c r="W10" i="2"/>
  <c r="V47" i="2"/>
  <c r="V30" i="2"/>
  <c r="AD30" i="2" s="1"/>
  <c r="W12" i="2"/>
  <c r="AE12" i="2" s="1"/>
  <c r="M34" i="2"/>
  <c r="W7" i="2"/>
  <c r="AE7" i="2" s="1"/>
  <c r="U53" i="5"/>
  <c r="AC53" i="5" s="1"/>
  <c r="T45" i="2"/>
  <c r="AB45" i="2" s="1"/>
  <c r="G36" i="2"/>
  <c r="C34" i="2"/>
  <c r="F34" i="2"/>
  <c r="O34" i="2"/>
  <c r="O39" i="2" s="1"/>
  <c r="W9" i="2"/>
  <c r="AE9" i="2" s="1"/>
  <c r="C38" i="2"/>
  <c r="O47" i="2"/>
  <c r="W25" i="2"/>
  <c r="AE25" i="2" s="1"/>
  <c r="AB30" i="2"/>
  <c r="G37" i="2"/>
  <c r="AE24" i="2"/>
  <c r="D34" i="2"/>
  <c r="C36" i="2"/>
  <c r="AE15" i="2"/>
  <c r="S54" i="2"/>
  <c r="O45" i="2"/>
  <c r="C57" i="3"/>
  <c r="AE23" i="4"/>
  <c r="T55" i="5"/>
  <c r="AB55" i="5" s="1"/>
  <c r="N34" i="2"/>
  <c r="W8" i="2"/>
  <c r="AE8" i="2" s="1"/>
  <c r="N37" i="2"/>
  <c r="V37" i="2" s="1"/>
  <c r="W23" i="2"/>
  <c r="W6" i="2"/>
  <c r="AE6" i="2" s="1"/>
  <c r="U56" i="5"/>
  <c r="C35" i="2"/>
  <c r="S35" i="2" s="1"/>
  <c r="AE10" i="2"/>
  <c r="AC47" i="2"/>
  <c r="O55" i="2"/>
  <c r="W13" i="2"/>
  <c r="D37" i="2"/>
  <c r="M48" i="2"/>
  <c r="U43" i="2"/>
  <c r="AC43" i="2" s="1"/>
  <c r="AD46" i="2"/>
  <c r="T30" i="4"/>
  <c r="AB30" i="4" s="1"/>
  <c r="L35" i="2"/>
  <c r="W11" i="2"/>
  <c r="AE11" i="2" s="1"/>
  <c r="F36" i="2"/>
  <c r="T37" i="2"/>
  <c r="N57" i="2"/>
  <c r="V52" i="2"/>
  <c r="AD52" i="2" s="1"/>
  <c r="AB43" i="2"/>
  <c r="G38" i="2"/>
  <c r="AE29" i="2"/>
  <c r="AB46" i="2"/>
  <c r="E37" i="2"/>
  <c r="AE22" i="2"/>
  <c r="AC54" i="2"/>
  <c r="AB54" i="2"/>
  <c r="S52" i="2"/>
  <c r="AA52" i="2" s="1"/>
  <c r="N48" i="2"/>
  <c r="V43" i="2"/>
  <c r="AD43" i="2" s="1"/>
  <c r="T44" i="2"/>
  <c r="AB44" i="2" s="1"/>
  <c r="U56" i="3"/>
  <c r="AC56" i="3" s="1"/>
  <c r="U30" i="3"/>
  <c r="AC30" i="3" s="1"/>
  <c r="U45" i="3"/>
  <c r="AC45" i="3" s="1"/>
  <c r="S55" i="3"/>
  <c r="AA55" i="3" s="1"/>
  <c r="D39" i="3"/>
  <c r="V55" i="4"/>
  <c r="G46" i="5"/>
  <c r="N38" i="2"/>
  <c r="W28" i="2"/>
  <c r="S53" i="2"/>
  <c r="AA53" i="2" s="1"/>
  <c r="V46" i="2"/>
  <c r="T34" i="2"/>
  <c r="W21" i="2"/>
  <c r="AE21" i="2" s="1"/>
  <c r="K34" i="2"/>
  <c r="W5" i="2"/>
  <c r="AE5" i="2" s="1"/>
  <c r="T55" i="2"/>
  <c r="AB55" i="2" s="1"/>
  <c r="W18" i="2"/>
  <c r="AE18" i="2" s="1"/>
  <c r="AC46" i="2"/>
  <c r="S55" i="2"/>
  <c r="AA55" i="2" s="1"/>
  <c r="S46" i="2"/>
  <c r="AA46" i="2" s="1"/>
  <c r="D36" i="2"/>
  <c r="AE16" i="2"/>
  <c r="L57" i="2"/>
  <c r="AC53" i="2"/>
  <c r="C37" i="2"/>
  <c r="H37" i="2" s="1"/>
  <c r="AE20" i="2"/>
  <c r="AA47" i="2"/>
  <c r="E36" i="2"/>
  <c r="AE17" i="2"/>
  <c r="AC45" i="2"/>
  <c r="D38" i="2"/>
  <c r="AB38" i="2" s="1"/>
  <c r="AE26" i="2"/>
  <c r="AA30" i="2"/>
  <c r="AC55" i="2"/>
  <c r="O53" i="2"/>
  <c r="S43" i="2"/>
  <c r="AA43" i="2" s="1"/>
  <c r="S44" i="2"/>
  <c r="AA44" i="2" s="1"/>
  <c r="E57" i="3"/>
  <c r="E48" i="3"/>
  <c r="G53" i="4"/>
  <c r="V56" i="5"/>
  <c r="L38" i="2"/>
  <c r="W26" i="2"/>
  <c r="V45" i="2"/>
  <c r="AD45" i="2" s="1"/>
  <c r="T47" i="2"/>
  <c r="AB47" i="2" s="1"/>
  <c r="S56" i="2"/>
  <c r="AA56" i="2" s="1"/>
  <c r="V36" i="2"/>
  <c r="O35" i="5"/>
  <c r="W35" i="5" s="1"/>
  <c r="AE35" i="5" s="1"/>
  <c r="W14" i="5"/>
  <c r="AE14" i="5" s="1"/>
  <c r="L38" i="5"/>
  <c r="W26" i="5"/>
  <c r="O37" i="5"/>
  <c r="W37" i="5" s="1"/>
  <c r="W24" i="5"/>
  <c r="D48" i="5"/>
  <c r="M35" i="5"/>
  <c r="U35" i="5" s="1"/>
  <c r="AC35" i="5" s="1"/>
  <c r="W12" i="5"/>
  <c r="AE12" i="5" s="1"/>
  <c r="V43" i="5"/>
  <c r="N48" i="5"/>
  <c r="K38" i="5"/>
  <c r="W25" i="5"/>
  <c r="O47" i="5"/>
  <c r="K35" i="5"/>
  <c r="O44" i="5"/>
  <c r="W10" i="5"/>
  <c r="AE10" i="5" s="1"/>
  <c r="W27" i="5"/>
  <c r="M38" i="5"/>
  <c r="O56" i="5"/>
  <c r="W56" i="5" s="1"/>
  <c r="S44" i="5"/>
  <c r="W22" i="5"/>
  <c r="AE22" i="5" s="1"/>
  <c r="M37" i="5"/>
  <c r="U37" i="5" s="1"/>
  <c r="AC37" i="5" s="1"/>
  <c r="AA46" i="5"/>
  <c r="G44" i="5"/>
  <c r="C35" i="5"/>
  <c r="D57" i="5"/>
  <c r="G36" i="5"/>
  <c r="G56" i="5"/>
  <c r="G34" i="5"/>
  <c r="W34" i="5" s="1"/>
  <c r="AE9" i="5"/>
  <c r="W29" i="5"/>
  <c r="AE29" i="5" s="1"/>
  <c r="O38" i="5"/>
  <c r="S45" i="5"/>
  <c r="AA45" i="5" s="1"/>
  <c r="L34" i="5"/>
  <c r="O53" i="5"/>
  <c r="W53" i="5" s="1"/>
  <c r="AE53" i="5" s="1"/>
  <c r="W6" i="5"/>
  <c r="AE6" i="5" s="1"/>
  <c r="L37" i="5"/>
  <c r="W21" i="5"/>
  <c r="AE21" i="5" s="1"/>
  <c r="G52" i="5"/>
  <c r="G43" i="5"/>
  <c r="C34" i="5"/>
  <c r="C48" i="5"/>
  <c r="E48" i="5"/>
  <c r="K36" i="5"/>
  <c r="W15" i="5"/>
  <c r="O45" i="5"/>
  <c r="F35" i="5"/>
  <c r="AE13" i="5"/>
  <c r="AB44" i="5"/>
  <c r="U30" i="5"/>
  <c r="AC30" i="5" s="1"/>
  <c r="F48" i="5"/>
  <c r="AD43" i="5"/>
  <c r="L35" i="5"/>
  <c r="W11" i="5"/>
  <c r="AE11" i="5" s="1"/>
  <c r="K37" i="5"/>
  <c r="O46" i="5"/>
  <c r="W20" i="5"/>
  <c r="AE20" i="5" s="1"/>
  <c r="AE27" i="5"/>
  <c r="E38" i="5"/>
  <c r="AC38" i="5" s="1"/>
  <c r="G45" i="5"/>
  <c r="AE15" i="5"/>
  <c r="C36" i="5"/>
  <c r="E57" i="5"/>
  <c r="F37" i="5"/>
  <c r="AD37" i="5" s="1"/>
  <c r="AE23" i="5"/>
  <c r="AD36" i="5"/>
  <c r="AA47" i="5"/>
  <c r="W19" i="5"/>
  <c r="AE19" i="5" s="1"/>
  <c r="O36" i="5"/>
  <c r="W36" i="5" s="1"/>
  <c r="S55" i="5"/>
  <c r="AA55" i="5" s="1"/>
  <c r="U43" i="5"/>
  <c r="AC43" i="5" s="1"/>
  <c r="M48" i="5"/>
  <c r="U48" i="5" s="1"/>
  <c r="T30" i="5"/>
  <c r="AB30" i="5" s="1"/>
  <c r="D37" i="5"/>
  <c r="F57" i="5"/>
  <c r="D35" i="5"/>
  <c r="U55" i="5"/>
  <c r="W5" i="5"/>
  <c r="AE5" i="5" s="1"/>
  <c r="W18" i="5"/>
  <c r="AE18" i="5" s="1"/>
  <c r="N36" i="5"/>
  <c r="V36" i="5" s="1"/>
  <c r="U52" i="5"/>
  <c r="AC52" i="5" s="1"/>
  <c r="M57" i="5"/>
  <c r="G47" i="5"/>
  <c r="AE25" i="5"/>
  <c r="C38" i="5"/>
  <c r="T43" i="5"/>
  <c r="AB43" i="5" s="1"/>
  <c r="L48" i="5"/>
  <c r="S30" i="5"/>
  <c r="AA30" i="5" s="1"/>
  <c r="O30" i="5"/>
  <c r="AD30" i="5"/>
  <c r="AA54" i="5"/>
  <c r="T52" i="5"/>
  <c r="AB52" i="5" s="1"/>
  <c r="L57" i="5"/>
  <c r="T57" i="5" s="1"/>
  <c r="O55" i="5"/>
  <c r="W55" i="5" s="1"/>
  <c r="AE55" i="5" s="1"/>
  <c r="N34" i="5"/>
  <c r="W8" i="5"/>
  <c r="AE8" i="5" s="1"/>
  <c r="L36" i="5"/>
  <c r="T36" i="5" s="1"/>
  <c r="AB36" i="5" s="1"/>
  <c r="W16" i="5"/>
  <c r="AE16" i="5" s="1"/>
  <c r="W17" i="5"/>
  <c r="AE17" i="5" s="1"/>
  <c r="M36" i="5"/>
  <c r="G38" i="5"/>
  <c r="O43" i="5"/>
  <c r="AA44" i="5"/>
  <c r="S43" i="5"/>
  <c r="AA43" i="5" s="1"/>
  <c r="K48" i="5"/>
  <c r="C57" i="5"/>
  <c r="G54" i="5"/>
  <c r="E34" i="5"/>
  <c r="W7" i="5"/>
  <c r="AE7" i="5" s="1"/>
  <c r="W28" i="5"/>
  <c r="N38" i="5"/>
  <c r="V38" i="5" s="1"/>
  <c r="G30" i="5"/>
  <c r="E36" i="5"/>
  <c r="W23" i="5"/>
  <c r="N37" i="5"/>
  <c r="V37" i="5" s="1"/>
  <c r="U44" i="5"/>
  <c r="AC44" i="5" s="1"/>
  <c r="U54" i="5"/>
  <c r="AC54" i="5" s="1"/>
  <c r="O52" i="5"/>
  <c r="V52" i="5"/>
  <c r="AD52" i="5" s="1"/>
  <c r="N57" i="5"/>
  <c r="S52" i="5"/>
  <c r="AA52" i="5" s="1"/>
  <c r="K57" i="5"/>
  <c r="H37" i="5"/>
  <c r="AC45" i="5"/>
  <c r="O47" i="4"/>
  <c r="O45" i="4"/>
  <c r="W45" i="4" s="1"/>
  <c r="AE45" i="4" s="1"/>
  <c r="W22" i="4"/>
  <c r="AE22" i="4" s="1"/>
  <c r="M37" i="4"/>
  <c r="K37" i="4"/>
  <c r="O46" i="4"/>
  <c r="W20" i="4"/>
  <c r="AE20" i="4" s="1"/>
  <c r="W12" i="4"/>
  <c r="AE12" i="4" s="1"/>
  <c r="M35" i="4"/>
  <c r="F48" i="4"/>
  <c r="V45" i="4"/>
  <c r="AD45" i="4" s="1"/>
  <c r="V52" i="4"/>
  <c r="AD52" i="4" s="1"/>
  <c r="N57" i="4"/>
  <c r="V57" i="4" s="1"/>
  <c r="G47" i="4"/>
  <c r="AE25" i="4"/>
  <c r="C38" i="4"/>
  <c r="S38" i="4" s="1"/>
  <c r="AD46" i="4"/>
  <c r="L34" i="4"/>
  <c r="O53" i="4"/>
  <c r="W6" i="4"/>
  <c r="AE6" i="4" s="1"/>
  <c r="F57" i="4"/>
  <c r="S36" i="4"/>
  <c r="AA36" i="4" s="1"/>
  <c r="V35" i="4"/>
  <c r="AD35" i="4" s="1"/>
  <c r="G54" i="4"/>
  <c r="E34" i="4"/>
  <c r="W28" i="4"/>
  <c r="N38" i="4"/>
  <c r="W19" i="4"/>
  <c r="AE19" i="4" s="1"/>
  <c r="O36" i="4"/>
  <c r="W36" i="4" s="1"/>
  <c r="L35" i="4"/>
  <c r="T35" i="4" s="1"/>
  <c r="AB35" i="4" s="1"/>
  <c r="W11" i="4"/>
  <c r="AE11" i="4" s="1"/>
  <c r="O55" i="4"/>
  <c r="W8" i="4"/>
  <c r="AE8" i="4" s="1"/>
  <c r="N34" i="4"/>
  <c r="AD30" i="4"/>
  <c r="G46" i="4"/>
  <c r="C37" i="4"/>
  <c r="K34" i="4"/>
  <c r="W5" i="4"/>
  <c r="AE5" i="4" s="1"/>
  <c r="O43" i="4"/>
  <c r="O52" i="4"/>
  <c r="C48" i="4"/>
  <c r="G56" i="4"/>
  <c r="G34" i="4"/>
  <c r="E57" i="4"/>
  <c r="T54" i="4"/>
  <c r="AB54" i="4" s="1"/>
  <c r="G52" i="4"/>
  <c r="G43" i="4"/>
  <c r="C34" i="4"/>
  <c r="S43" i="4"/>
  <c r="AA43" i="4" s="1"/>
  <c r="K48" i="4"/>
  <c r="E37" i="4"/>
  <c r="AE28" i="4"/>
  <c r="F38" i="4"/>
  <c r="AD38" i="4" s="1"/>
  <c r="E35" i="4"/>
  <c r="C57" i="4"/>
  <c r="G44" i="4"/>
  <c r="C35" i="4"/>
  <c r="F36" i="4"/>
  <c r="F34" i="4"/>
  <c r="G55" i="4"/>
  <c r="E36" i="4"/>
  <c r="S52" i="4"/>
  <c r="AA52" i="4" s="1"/>
  <c r="K57" i="4"/>
  <c r="D38" i="4"/>
  <c r="AB38" i="4" s="1"/>
  <c r="AE26" i="4"/>
  <c r="U43" i="4"/>
  <c r="AC43" i="4" s="1"/>
  <c r="M48" i="4"/>
  <c r="U48" i="4" s="1"/>
  <c r="AD55" i="4"/>
  <c r="D36" i="4"/>
  <c r="K35" i="4"/>
  <c r="O44" i="4"/>
  <c r="W44" i="4" s="1"/>
  <c r="W10" i="4"/>
  <c r="AE10" i="4" s="1"/>
  <c r="G35" i="4"/>
  <c r="D57" i="4"/>
  <c r="E48" i="4"/>
  <c r="S30" i="4"/>
  <c r="AA30" i="4" s="1"/>
  <c r="O30" i="4"/>
  <c r="AC30" i="4"/>
  <c r="W27" i="4"/>
  <c r="M38" i="4"/>
  <c r="U38" i="4" s="1"/>
  <c r="D48" i="4"/>
  <c r="AA46" i="4"/>
  <c r="AA55" i="4"/>
  <c r="U52" i="4"/>
  <c r="AC52" i="4" s="1"/>
  <c r="M57" i="4"/>
  <c r="S44" i="4"/>
  <c r="AA44" i="4" s="1"/>
  <c r="T43" i="4"/>
  <c r="AB43" i="4" s="1"/>
  <c r="L48" i="4"/>
  <c r="G37" i="4"/>
  <c r="AE37" i="4" s="1"/>
  <c r="AE24" i="4"/>
  <c r="L38" i="4"/>
  <c r="T38" i="4" s="1"/>
  <c r="W26" i="4"/>
  <c r="L36" i="4"/>
  <c r="W16" i="4"/>
  <c r="AE16" i="4" s="1"/>
  <c r="AE36" i="4"/>
  <c r="T37" i="4"/>
  <c r="AB37" i="4" s="1"/>
  <c r="AB56" i="4"/>
  <c r="G30" i="4"/>
  <c r="O35" i="4"/>
  <c r="W14" i="4"/>
  <c r="AE14" i="4" s="1"/>
  <c r="W9" i="4"/>
  <c r="AE9" i="4" s="1"/>
  <c r="O34" i="4"/>
  <c r="O56" i="4"/>
  <c r="W56" i="4" s="1"/>
  <c r="T52" i="4"/>
  <c r="AB52" i="4" s="1"/>
  <c r="L57" i="4"/>
  <c r="W18" i="4"/>
  <c r="AE18" i="4" s="1"/>
  <c r="N36" i="4"/>
  <c r="V36" i="4" s="1"/>
  <c r="O37" i="4"/>
  <c r="W24" i="4"/>
  <c r="W7" i="4"/>
  <c r="AE7" i="4" s="1"/>
  <c r="M34" i="4"/>
  <c r="O54" i="4"/>
  <c r="V53" i="4"/>
  <c r="AD53" i="4" s="1"/>
  <c r="V43" i="4"/>
  <c r="AD43" i="4" s="1"/>
  <c r="N48" i="4"/>
  <c r="V48" i="4" s="1"/>
  <c r="G38" i="4"/>
  <c r="W38" i="4" s="1"/>
  <c r="AE29" i="4"/>
  <c r="AB30" i="3"/>
  <c r="W10" i="3"/>
  <c r="AE10" i="3" s="1"/>
  <c r="K35" i="3"/>
  <c r="O43" i="3"/>
  <c r="G45" i="3"/>
  <c r="C36" i="3"/>
  <c r="H36" i="3" s="1"/>
  <c r="H35" i="3"/>
  <c r="U47" i="3"/>
  <c r="AC47" i="3" s="1"/>
  <c r="E34" i="3"/>
  <c r="E39" i="3" s="1"/>
  <c r="G54" i="3"/>
  <c r="G55" i="3"/>
  <c r="S44" i="3"/>
  <c r="AA44" i="3" s="1"/>
  <c r="G34" i="3"/>
  <c r="G39" i="3" s="1"/>
  <c r="G56" i="3"/>
  <c r="D57" i="3"/>
  <c r="G30" i="3"/>
  <c r="H38" i="3"/>
  <c r="G47" i="3"/>
  <c r="V30" i="3"/>
  <c r="AD30" i="3" s="1"/>
  <c r="F57" i="3"/>
  <c r="F39" i="3"/>
  <c r="G53" i="3"/>
  <c r="C48" i="3"/>
  <c r="G46" i="3"/>
  <c r="C37" i="3"/>
  <c r="H37" i="3" s="1"/>
  <c r="G52" i="3"/>
  <c r="G43" i="3"/>
  <c r="C34" i="3"/>
  <c r="G44" i="3"/>
  <c r="AD38" i="3"/>
  <c r="AE28" i="3"/>
  <c r="AD53" i="3"/>
  <c r="S43" i="3"/>
  <c r="AA43" i="3" s="1"/>
  <c r="K48" i="3"/>
  <c r="AC35" i="3"/>
  <c r="L37" i="3"/>
  <c r="T37" i="3" s="1"/>
  <c r="AB37" i="3" s="1"/>
  <c r="W21" i="3"/>
  <c r="AE21" i="3" s="1"/>
  <c r="W27" i="3"/>
  <c r="M38" i="3"/>
  <c r="U38" i="3" s="1"/>
  <c r="S35" i="3"/>
  <c r="AA35" i="3" s="1"/>
  <c r="O35" i="3"/>
  <c r="W35" i="3" s="1"/>
  <c r="AE35" i="3" s="1"/>
  <c r="W14" i="3"/>
  <c r="AE14" i="3" s="1"/>
  <c r="S52" i="3"/>
  <c r="AA52" i="3" s="1"/>
  <c r="K57" i="3"/>
  <c r="S57" i="3" s="1"/>
  <c r="W29" i="3"/>
  <c r="AE29" i="3" s="1"/>
  <c r="O38" i="3"/>
  <c r="W38" i="3" s="1"/>
  <c r="AE38" i="3" s="1"/>
  <c r="AD47" i="3"/>
  <c r="V46" i="3"/>
  <c r="AD46" i="3" s="1"/>
  <c r="O30" i="3"/>
  <c r="W44" i="3"/>
  <c r="T55" i="3"/>
  <c r="AB55" i="3" s="1"/>
  <c r="W13" i="3"/>
  <c r="AE13" i="3" s="1"/>
  <c r="N35" i="3"/>
  <c r="U43" i="3"/>
  <c r="AC43" i="3" s="1"/>
  <c r="M48" i="3"/>
  <c r="T46" i="3"/>
  <c r="AB46" i="3" s="1"/>
  <c r="W18" i="3"/>
  <c r="AE18" i="3" s="1"/>
  <c r="N36" i="3"/>
  <c r="V36" i="3" s="1"/>
  <c r="AD54" i="3"/>
  <c r="W24" i="3"/>
  <c r="AE24" i="3" s="1"/>
  <c r="T45" i="3"/>
  <c r="AB45" i="3" s="1"/>
  <c r="V44" i="3"/>
  <c r="AD44" i="3" s="1"/>
  <c r="S30" i="3"/>
  <c r="AA30" i="3" s="1"/>
  <c r="W9" i="3"/>
  <c r="AE9" i="3" s="1"/>
  <c r="O34" i="3"/>
  <c r="O56" i="3"/>
  <c r="AB54" i="3"/>
  <c r="W23" i="3"/>
  <c r="N37" i="3"/>
  <c r="L36" i="3"/>
  <c r="T36" i="3" s="1"/>
  <c r="W16" i="3"/>
  <c r="AE16" i="3" s="1"/>
  <c r="U52" i="3"/>
  <c r="AC52" i="3" s="1"/>
  <c r="M57" i="3"/>
  <c r="U57" i="3" s="1"/>
  <c r="W37" i="3"/>
  <c r="O47" i="3"/>
  <c r="W47" i="3" s="1"/>
  <c r="AE47" i="3" s="1"/>
  <c r="AD45" i="3"/>
  <c r="O46" i="3"/>
  <c r="AD37" i="3"/>
  <c r="AE23" i="3"/>
  <c r="W28" i="3"/>
  <c r="N38" i="3"/>
  <c r="V38" i="3" s="1"/>
  <c r="S56" i="3"/>
  <c r="AA56" i="3" s="1"/>
  <c r="L38" i="3"/>
  <c r="W26" i="3"/>
  <c r="AE7" i="3"/>
  <c r="AE20" i="3"/>
  <c r="S38" i="3"/>
  <c r="AA38" i="3" s="1"/>
  <c r="V43" i="3"/>
  <c r="AD43" i="3" s="1"/>
  <c r="N48" i="3"/>
  <c r="V48" i="3" s="1"/>
  <c r="K36" i="3"/>
  <c r="W15" i="3"/>
  <c r="AE15" i="3" s="1"/>
  <c r="O45" i="3"/>
  <c r="W45" i="3" s="1"/>
  <c r="AE26" i="3"/>
  <c r="AB38" i="3"/>
  <c r="T43" i="3"/>
  <c r="AB43" i="3" s="1"/>
  <c r="L48" i="3"/>
  <c r="U37" i="3"/>
  <c r="AE22" i="3"/>
  <c r="AA53" i="3"/>
  <c r="W19" i="3"/>
  <c r="AE19" i="3" s="1"/>
  <c r="O36" i="3"/>
  <c r="W36" i="3" s="1"/>
  <c r="AE36" i="3" s="1"/>
  <c r="V55" i="3"/>
  <c r="AD55" i="3" s="1"/>
  <c r="O54" i="3"/>
  <c r="O55" i="3"/>
  <c r="W8" i="3"/>
  <c r="AE8" i="3" s="1"/>
  <c r="N34" i="3"/>
  <c r="V52" i="3"/>
  <c r="AD52" i="3" s="1"/>
  <c r="N57" i="3"/>
  <c r="V57" i="3" s="1"/>
  <c r="T44" i="3"/>
  <c r="AB44" i="3" s="1"/>
  <c r="W17" i="3"/>
  <c r="AE17" i="3" s="1"/>
  <c r="M36" i="3"/>
  <c r="U36" i="3" s="1"/>
  <c r="T52" i="3"/>
  <c r="AB52" i="3" s="1"/>
  <c r="L57" i="3"/>
  <c r="T57" i="3" s="1"/>
  <c r="O53" i="3"/>
  <c r="W6" i="3"/>
  <c r="AE6" i="3" s="1"/>
  <c r="L34" i="3"/>
  <c r="O52" i="3"/>
  <c r="S47" i="3"/>
  <c r="AA47" i="3" s="1"/>
  <c r="AB53" i="3"/>
  <c r="AE5" i="3"/>
  <c r="K57" i="2"/>
  <c r="K38" i="2"/>
  <c r="S38" i="2" s="1"/>
  <c r="O56" i="2"/>
  <c r="P35" i="2"/>
  <c r="O30" i="2"/>
  <c r="O43" i="2"/>
  <c r="K48" i="2"/>
  <c r="O46" i="2"/>
  <c r="D39" i="2"/>
  <c r="H34" i="2"/>
  <c r="G46" i="2"/>
  <c r="E57" i="2"/>
  <c r="F48" i="2"/>
  <c r="G45" i="2"/>
  <c r="G56" i="2"/>
  <c r="G55" i="2"/>
  <c r="D57" i="2"/>
  <c r="D48" i="2"/>
  <c r="F57" i="2"/>
  <c r="C48" i="2"/>
  <c r="C57" i="2"/>
  <c r="E48" i="2"/>
  <c r="G44" i="2"/>
  <c r="G30" i="2"/>
  <c r="G47" i="2"/>
  <c r="G53" i="2"/>
  <c r="G54" i="2"/>
  <c r="G52" i="2"/>
  <c r="G43" i="2"/>
  <c r="S48" i="11" l="1"/>
  <c r="W52" i="11"/>
  <c r="AE52" i="11" s="1"/>
  <c r="O57" i="11"/>
  <c r="W57" i="11" s="1"/>
  <c r="P36" i="11"/>
  <c r="S37" i="11"/>
  <c r="AA37" i="11" s="1"/>
  <c r="P37" i="11"/>
  <c r="X37" i="11" s="1"/>
  <c r="AF37" i="11" s="1"/>
  <c r="G48" i="11"/>
  <c r="W38" i="11"/>
  <c r="AE38" i="11" s="1"/>
  <c r="U57" i="11"/>
  <c r="AC57" i="11" s="1"/>
  <c r="S57" i="11"/>
  <c r="AA57" i="11" s="1"/>
  <c r="G57" i="11"/>
  <c r="AE55" i="11"/>
  <c r="H38" i="11"/>
  <c r="AA38" i="11"/>
  <c r="L39" i="11"/>
  <c r="T39" i="11" s="1"/>
  <c r="T34" i="11"/>
  <c r="P34" i="11"/>
  <c r="AD57" i="11"/>
  <c r="W56" i="11"/>
  <c r="AE56" i="11" s="1"/>
  <c r="AD34" i="11"/>
  <c r="F39" i="11"/>
  <c r="AD48" i="11"/>
  <c r="AE36" i="11"/>
  <c r="S38" i="11"/>
  <c r="P38" i="11"/>
  <c r="AC38" i="11"/>
  <c r="U38" i="11"/>
  <c r="AE53" i="11"/>
  <c r="U48" i="11"/>
  <c r="AC48" i="11" s="1"/>
  <c r="V35" i="11"/>
  <c r="AE47" i="11"/>
  <c r="M39" i="11"/>
  <c r="AB57" i="11"/>
  <c r="T48" i="11"/>
  <c r="AB48" i="11" s="1"/>
  <c r="T37" i="11"/>
  <c r="AB37" i="11" s="1"/>
  <c r="AA48" i="11"/>
  <c r="AB34" i="11"/>
  <c r="D39" i="11"/>
  <c r="AE44" i="11"/>
  <c r="O48" i="11"/>
  <c r="W48" i="11" s="1"/>
  <c r="H35" i="11"/>
  <c r="O39" i="11"/>
  <c r="W34" i="11"/>
  <c r="AE34" i="11" s="1"/>
  <c r="U36" i="11"/>
  <c r="AC36" i="11" s="1"/>
  <c r="H34" i="11"/>
  <c r="C39" i="11"/>
  <c r="S34" i="11"/>
  <c r="AA34" i="11" s="1"/>
  <c r="W54" i="11"/>
  <c r="AE54" i="11" s="1"/>
  <c r="W43" i="11"/>
  <c r="AE43" i="11" s="1"/>
  <c r="W45" i="11"/>
  <c r="AE45" i="11" s="1"/>
  <c r="AE30" i="11"/>
  <c r="S35" i="11"/>
  <c r="AA35" i="11" s="1"/>
  <c r="P35" i="11"/>
  <c r="K39" i="11"/>
  <c r="N39" i="11"/>
  <c r="V39" i="11" s="1"/>
  <c r="G39" i="11"/>
  <c r="H36" i="11"/>
  <c r="AA36" i="11"/>
  <c r="AC34" i="11"/>
  <c r="E39" i="11"/>
  <c r="W30" i="11"/>
  <c r="V34" i="10"/>
  <c r="N39" i="10"/>
  <c r="V39" i="10" s="1"/>
  <c r="P34" i="10"/>
  <c r="X34" i="10" s="1"/>
  <c r="H36" i="10"/>
  <c r="S39" i="10"/>
  <c r="E39" i="10"/>
  <c r="AD48" i="10"/>
  <c r="G48" i="10"/>
  <c r="AC35" i="10"/>
  <c r="U35" i="10"/>
  <c r="O39" i="10"/>
  <c r="W39" i="10" s="1"/>
  <c r="AE39" i="10" s="1"/>
  <c r="W34" i="10"/>
  <c r="AE34" i="10" s="1"/>
  <c r="AE30" i="10"/>
  <c r="AE54" i="10"/>
  <c r="AB57" i="10"/>
  <c r="AE52" i="10"/>
  <c r="G57" i="10"/>
  <c r="AE56" i="10"/>
  <c r="AB48" i="10"/>
  <c r="H38" i="10"/>
  <c r="AA38" i="10"/>
  <c r="M39" i="10"/>
  <c r="U39" i="10" s="1"/>
  <c r="AC36" i="10"/>
  <c r="U48" i="10"/>
  <c r="AC48" i="10" s="1"/>
  <c r="AE47" i="10"/>
  <c r="S57" i="10"/>
  <c r="AA57" i="10" s="1"/>
  <c r="U34" i="10"/>
  <c r="AC34" i="10" s="1"/>
  <c r="O57" i="10"/>
  <c r="P36" i="10"/>
  <c r="X36" i="10" s="1"/>
  <c r="S36" i="10"/>
  <c r="AA36" i="10" s="1"/>
  <c r="P35" i="10"/>
  <c r="AE55" i="10"/>
  <c r="T35" i="10"/>
  <c r="P37" i="10"/>
  <c r="S37" i="10"/>
  <c r="AA37" i="10" s="1"/>
  <c r="U57" i="10"/>
  <c r="AC57" i="10" s="1"/>
  <c r="AE44" i="10"/>
  <c r="AD34" i="10"/>
  <c r="F39" i="10"/>
  <c r="P38" i="10"/>
  <c r="X38" i="10" s="1"/>
  <c r="S38" i="10"/>
  <c r="AE46" i="10"/>
  <c r="T36" i="10"/>
  <c r="AB36" i="10" s="1"/>
  <c r="T37" i="10"/>
  <c r="AB37" i="10" s="1"/>
  <c r="O48" i="10"/>
  <c r="W48" i="10" s="1"/>
  <c r="H35" i="10"/>
  <c r="AA35" i="10"/>
  <c r="AE38" i="10"/>
  <c r="V38" i="10"/>
  <c r="L39" i="10"/>
  <c r="T39" i="10" s="1"/>
  <c r="T34" i="10"/>
  <c r="AB34" i="10" s="1"/>
  <c r="AA48" i="10"/>
  <c r="V57" i="10"/>
  <c r="AD57" i="10" s="1"/>
  <c r="H37" i="10"/>
  <c r="D39" i="10"/>
  <c r="H34" i="10"/>
  <c r="AA34" i="10"/>
  <c r="C39" i="10"/>
  <c r="W56" i="10"/>
  <c r="W43" i="10"/>
  <c r="AE43" i="10" s="1"/>
  <c r="T48" i="9"/>
  <c r="W44" i="9"/>
  <c r="AE44" i="9" s="1"/>
  <c r="G39" i="9"/>
  <c r="W56" i="9"/>
  <c r="AB48" i="9"/>
  <c r="M39" i="9"/>
  <c r="U34" i="9"/>
  <c r="AC34" i="9" s="1"/>
  <c r="L39" i="9"/>
  <c r="T34" i="9"/>
  <c r="AB34" i="9" s="1"/>
  <c r="W36" i="9"/>
  <c r="AE36" i="9" s="1"/>
  <c r="S38" i="9"/>
  <c r="AA38" i="9" s="1"/>
  <c r="P38" i="9"/>
  <c r="W46" i="9"/>
  <c r="AE46" i="9" s="1"/>
  <c r="H38" i="9"/>
  <c r="T38" i="9"/>
  <c r="H35" i="9"/>
  <c r="S35" i="9"/>
  <c r="AA35" i="9" s="1"/>
  <c r="P35" i="9"/>
  <c r="X35" i="9" s="1"/>
  <c r="W30" i="9"/>
  <c r="AE30" i="9" s="1"/>
  <c r="W43" i="9"/>
  <c r="AE43" i="9" s="1"/>
  <c r="O48" i="9"/>
  <c r="U48" i="9"/>
  <c r="AC48" i="9" s="1"/>
  <c r="W47" i="9"/>
  <c r="AE47" i="9" s="1"/>
  <c r="S37" i="9"/>
  <c r="AA37" i="9" s="1"/>
  <c r="P37" i="9"/>
  <c r="AD35" i="9"/>
  <c r="U35" i="9"/>
  <c r="AC35" i="9" s="1"/>
  <c r="D39" i="9"/>
  <c r="H37" i="9"/>
  <c r="AE55" i="9"/>
  <c r="AE56" i="9"/>
  <c r="G48" i="9"/>
  <c r="W45" i="9"/>
  <c r="AE45" i="9" s="1"/>
  <c r="W34" i="9"/>
  <c r="AE34" i="9" s="1"/>
  <c r="O39" i="9"/>
  <c r="W39" i="9" s="1"/>
  <c r="AE39" i="9" s="1"/>
  <c r="AE53" i="9"/>
  <c r="U38" i="9"/>
  <c r="E39" i="9"/>
  <c r="AA57" i="9"/>
  <c r="F39" i="9"/>
  <c r="V39" i="9" s="1"/>
  <c r="V57" i="9"/>
  <c r="AD57" i="9" s="1"/>
  <c r="S36" i="9"/>
  <c r="AA36" i="9" s="1"/>
  <c r="P36" i="9"/>
  <c r="V48" i="9"/>
  <c r="AD48" i="9" s="1"/>
  <c r="U37" i="9"/>
  <c r="AC37" i="9" s="1"/>
  <c r="T36" i="9"/>
  <c r="AB36" i="9" s="1"/>
  <c r="AB57" i="9"/>
  <c r="W52" i="9"/>
  <c r="AE52" i="9" s="1"/>
  <c r="O57" i="9"/>
  <c r="W57" i="9" s="1"/>
  <c r="T35" i="9"/>
  <c r="AB35" i="9" s="1"/>
  <c r="H36" i="9"/>
  <c r="AE38" i="9"/>
  <c r="G57" i="9"/>
  <c r="V34" i="9"/>
  <c r="AD34" i="9" s="1"/>
  <c r="AD36" i="9"/>
  <c r="S34" i="9"/>
  <c r="AA34" i="9" s="1"/>
  <c r="P34" i="9"/>
  <c r="X34" i="9" s="1"/>
  <c r="AF34" i="9" s="1"/>
  <c r="K39" i="9"/>
  <c r="U57" i="9"/>
  <c r="AC57" i="9" s="1"/>
  <c r="AE54" i="9"/>
  <c r="V35" i="9"/>
  <c r="AA48" i="9"/>
  <c r="AE35" i="9"/>
  <c r="AE53" i="8"/>
  <c r="D39" i="8"/>
  <c r="W36" i="8"/>
  <c r="W53" i="8"/>
  <c r="V48" i="8"/>
  <c r="T38" i="8"/>
  <c r="H35" i="8"/>
  <c r="G57" i="8"/>
  <c r="S48" i="8"/>
  <c r="AA48" i="8" s="1"/>
  <c r="T36" i="8"/>
  <c r="AB36" i="8" s="1"/>
  <c r="AB38" i="8"/>
  <c r="H38" i="8"/>
  <c r="C39" i="8"/>
  <c r="H34" i="8"/>
  <c r="U38" i="8"/>
  <c r="AC48" i="8"/>
  <c r="E39" i="8"/>
  <c r="AC34" i="8"/>
  <c r="S35" i="8"/>
  <c r="AA35" i="8" s="1"/>
  <c r="AE56" i="8"/>
  <c r="U36" i="8"/>
  <c r="AC36" i="8" s="1"/>
  <c r="F39" i="8"/>
  <c r="H36" i="8"/>
  <c r="S36" i="8"/>
  <c r="AA36" i="8" s="1"/>
  <c r="P36" i="8"/>
  <c r="X36" i="8" s="1"/>
  <c r="V38" i="8"/>
  <c r="AE45" i="8"/>
  <c r="W55" i="8"/>
  <c r="AE55" i="8" s="1"/>
  <c r="V57" i="8"/>
  <c r="P37" i="8"/>
  <c r="X37" i="8" s="1"/>
  <c r="AF37" i="8" s="1"/>
  <c r="T57" i="8"/>
  <c r="AB57" i="8" s="1"/>
  <c r="S57" i="8"/>
  <c r="AA57" i="8" s="1"/>
  <c r="U57" i="8"/>
  <c r="AC57" i="8" s="1"/>
  <c r="G39" i="8"/>
  <c r="K39" i="8"/>
  <c r="S34" i="8"/>
  <c r="AA34" i="8" s="1"/>
  <c r="P34" i="8"/>
  <c r="V34" i="8"/>
  <c r="AD34" i="8" s="1"/>
  <c r="N39" i="8"/>
  <c r="AD57" i="8"/>
  <c r="W35" i="8"/>
  <c r="AE35" i="8" s="1"/>
  <c r="W30" i="8"/>
  <c r="AE30" i="8" s="1"/>
  <c r="T48" i="8"/>
  <c r="AB48" i="8" s="1"/>
  <c r="W54" i="8"/>
  <c r="L39" i="8"/>
  <c r="T39" i="8" s="1"/>
  <c r="AB39" i="8" s="1"/>
  <c r="T34" i="8"/>
  <c r="AB34" i="8" s="1"/>
  <c r="S38" i="8"/>
  <c r="AA38" i="8" s="1"/>
  <c r="P38" i="8"/>
  <c r="O48" i="8"/>
  <c r="W43" i="8"/>
  <c r="AE43" i="8" s="1"/>
  <c r="W52" i="8"/>
  <c r="AE52" i="8" s="1"/>
  <c r="O57" i="8"/>
  <c r="AE38" i="8"/>
  <c r="M39" i="8"/>
  <c r="O39" i="8"/>
  <c r="W39" i="8" s="1"/>
  <c r="W34" i="8"/>
  <c r="AE34" i="8" s="1"/>
  <c r="G48" i="8"/>
  <c r="W37" i="8"/>
  <c r="AE37" i="8" s="1"/>
  <c r="AD48" i="8"/>
  <c r="AE54" i="8"/>
  <c r="P35" i="8"/>
  <c r="X35" i="8" s="1"/>
  <c r="AE36" i="8"/>
  <c r="W44" i="8"/>
  <c r="AE44" i="8" s="1"/>
  <c r="W39" i="2"/>
  <c r="H35" i="2"/>
  <c r="W56" i="2"/>
  <c r="U57" i="4"/>
  <c r="U57" i="5"/>
  <c r="S34" i="2"/>
  <c r="W53" i="3"/>
  <c r="P38" i="3"/>
  <c r="X38" i="3" s="1"/>
  <c r="AF38" i="3" s="1"/>
  <c r="W53" i="4"/>
  <c r="AE53" i="4" s="1"/>
  <c r="U37" i="4"/>
  <c r="T48" i="4"/>
  <c r="X35" i="2"/>
  <c r="G48" i="3"/>
  <c r="T38" i="5"/>
  <c r="T38" i="2"/>
  <c r="W53" i="2"/>
  <c r="AE53" i="2" s="1"/>
  <c r="C39" i="2"/>
  <c r="W56" i="3"/>
  <c r="S48" i="3"/>
  <c r="T57" i="4"/>
  <c r="T48" i="5"/>
  <c r="W46" i="5"/>
  <c r="AE46" i="5" s="1"/>
  <c r="T35" i="2"/>
  <c r="AB35" i="2" s="1"/>
  <c r="V34" i="2"/>
  <c r="AD34" i="2" s="1"/>
  <c r="W47" i="2"/>
  <c r="AE39" i="2"/>
  <c r="W45" i="5"/>
  <c r="V57" i="2"/>
  <c r="AD57" i="2" s="1"/>
  <c r="W55" i="2"/>
  <c r="AE55" i="2" s="1"/>
  <c r="W44" i="2"/>
  <c r="AE44" i="2" s="1"/>
  <c r="U37" i="2"/>
  <c r="AC37" i="2" s="1"/>
  <c r="AE47" i="2"/>
  <c r="F39" i="2"/>
  <c r="H39" i="2" s="1"/>
  <c r="E39" i="2"/>
  <c r="H38" i="2"/>
  <c r="S37" i="3"/>
  <c r="AA37" i="3" s="1"/>
  <c r="U36" i="5"/>
  <c r="T35" i="5"/>
  <c r="V48" i="2"/>
  <c r="AE35" i="2"/>
  <c r="W37" i="2"/>
  <c r="AE37" i="2" s="1"/>
  <c r="L39" i="2"/>
  <c r="T39" i="2" s="1"/>
  <c r="AB39" i="2" s="1"/>
  <c r="W46" i="2"/>
  <c r="AE46" i="2" s="1"/>
  <c r="U34" i="3"/>
  <c r="AA35" i="2"/>
  <c r="U34" i="2"/>
  <c r="AC34" i="2" s="1"/>
  <c r="M39" i="2"/>
  <c r="U39" i="2" s="1"/>
  <c r="U57" i="2"/>
  <c r="AC57" i="2" s="1"/>
  <c r="AD35" i="2"/>
  <c r="AE56" i="2"/>
  <c r="AF35" i="2"/>
  <c r="S48" i="2"/>
  <c r="S57" i="2"/>
  <c r="AA57" i="2" s="1"/>
  <c r="M39" i="5"/>
  <c r="W44" i="5"/>
  <c r="AE44" i="5" s="1"/>
  <c r="U48" i="2"/>
  <c r="AC48" i="2" s="1"/>
  <c r="U36" i="2"/>
  <c r="AC36" i="2" s="1"/>
  <c r="AB34" i="2"/>
  <c r="AA34" i="2"/>
  <c r="P36" i="2"/>
  <c r="S36" i="2"/>
  <c r="AA36" i="2" s="1"/>
  <c r="AC35" i="2"/>
  <c r="AF37" i="2"/>
  <c r="W43" i="2"/>
  <c r="P35" i="3"/>
  <c r="AA38" i="2"/>
  <c r="T36" i="2"/>
  <c r="AB36" i="2" s="1"/>
  <c r="W54" i="2"/>
  <c r="AE54" i="2" s="1"/>
  <c r="P37" i="2"/>
  <c r="X37" i="2" s="1"/>
  <c r="S37" i="2"/>
  <c r="AA37" i="2" s="1"/>
  <c r="W36" i="2"/>
  <c r="AE36" i="2" s="1"/>
  <c r="V35" i="2"/>
  <c r="AE43" i="2"/>
  <c r="AD48" i="2"/>
  <c r="H36" i="2"/>
  <c r="O57" i="2"/>
  <c r="T36" i="4"/>
  <c r="AB36" i="4" s="1"/>
  <c r="W47" i="5"/>
  <c r="AE47" i="5" s="1"/>
  <c r="AD36" i="2"/>
  <c r="AB37" i="2"/>
  <c r="T48" i="2"/>
  <c r="AB48" i="2" s="1"/>
  <c r="W52" i="2"/>
  <c r="N39" i="2"/>
  <c r="V39" i="2" s="1"/>
  <c r="AE52" i="2"/>
  <c r="AA48" i="2"/>
  <c r="W30" i="2"/>
  <c r="AE30" i="2" s="1"/>
  <c r="T57" i="2"/>
  <c r="AB57" i="2" s="1"/>
  <c r="V38" i="2"/>
  <c r="W45" i="2"/>
  <c r="AE45" i="2" s="1"/>
  <c r="P34" i="2"/>
  <c r="X34" i="2" s="1"/>
  <c r="AF34" i="2" s="1"/>
  <c r="W34" i="2"/>
  <c r="AE34" i="2" s="1"/>
  <c r="W38" i="2"/>
  <c r="AE38" i="2" s="1"/>
  <c r="W52" i="5"/>
  <c r="O57" i="5"/>
  <c r="E39" i="5"/>
  <c r="W43" i="5"/>
  <c r="AE43" i="5" s="1"/>
  <c r="O48" i="5"/>
  <c r="V34" i="5"/>
  <c r="AD34" i="5" s="1"/>
  <c r="N39" i="5"/>
  <c r="W30" i="5"/>
  <c r="AE30" i="5" s="1"/>
  <c r="U34" i="5"/>
  <c r="AC34" i="5" s="1"/>
  <c r="H34" i="5"/>
  <c r="C39" i="5"/>
  <c r="L39" i="5"/>
  <c r="T34" i="5"/>
  <c r="AB34" i="5" s="1"/>
  <c r="AE36" i="5"/>
  <c r="AE45" i="5"/>
  <c r="S35" i="5"/>
  <c r="AA35" i="5" s="1"/>
  <c r="P35" i="5"/>
  <c r="G48" i="5"/>
  <c r="W38" i="5"/>
  <c r="AB57" i="5"/>
  <c r="O39" i="5"/>
  <c r="P34" i="5"/>
  <c r="AE52" i="5"/>
  <c r="G57" i="5"/>
  <c r="H35" i="5"/>
  <c r="V35" i="5"/>
  <c r="AD35" i="5" s="1"/>
  <c r="S57" i="5"/>
  <c r="AA57" i="5" s="1"/>
  <c r="H38" i="5"/>
  <c r="S36" i="5"/>
  <c r="P36" i="5"/>
  <c r="X36" i="5" s="1"/>
  <c r="S34" i="5"/>
  <c r="AA34" i="5" s="1"/>
  <c r="U38" i="5"/>
  <c r="S38" i="5"/>
  <c r="AA38" i="5" s="1"/>
  <c r="P38" i="5"/>
  <c r="H36" i="5"/>
  <c r="AA36" i="5"/>
  <c r="F39" i="5"/>
  <c r="S48" i="5"/>
  <c r="AA48" i="5" s="1"/>
  <c r="AB35" i="5"/>
  <c r="D39" i="5"/>
  <c r="K39" i="5"/>
  <c r="T37" i="5"/>
  <c r="AB37" i="5" s="1"/>
  <c r="AE34" i="5"/>
  <c r="G39" i="5"/>
  <c r="V48" i="5"/>
  <c r="AD48" i="5" s="1"/>
  <c r="AB48" i="5"/>
  <c r="W54" i="5"/>
  <c r="AE54" i="5" s="1"/>
  <c r="U39" i="5"/>
  <c r="AE38" i="5"/>
  <c r="V57" i="5"/>
  <c r="AD57" i="5" s="1"/>
  <c r="AC36" i="5"/>
  <c r="AC57" i="5"/>
  <c r="S37" i="5"/>
  <c r="AA37" i="5" s="1"/>
  <c r="P37" i="5"/>
  <c r="X37" i="5" s="1"/>
  <c r="AF37" i="5" s="1"/>
  <c r="AC48" i="5"/>
  <c r="AE56" i="5"/>
  <c r="H37" i="4"/>
  <c r="H35" i="4"/>
  <c r="AE44" i="4"/>
  <c r="D39" i="4"/>
  <c r="W46" i="4"/>
  <c r="AE46" i="4" s="1"/>
  <c r="AE38" i="4"/>
  <c r="W37" i="4"/>
  <c r="W30" i="4"/>
  <c r="AE30" i="4" s="1"/>
  <c r="AC37" i="4"/>
  <c r="W52" i="4"/>
  <c r="O57" i="4"/>
  <c r="P36" i="4"/>
  <c r="S37" i="4"/>
  <c r="AA37" i="4" s="1"/>
  <c r="P37" i="4"/>
  <c r="O39" i="4"/>
  <c r="W34" i="4"/>
  <c r="AE34" i="4" s="1"/>
  <c r="S48" i="4"/>
  <c r="AA48" i="4" s="1"/>
  <c r="AC57" i="4"/>
  <c r="W43" i="4"/>
  <c r="O48" i="4"/>
  <c r="L39" i="4"/>
  <c r="T34" i="4"/>
  <c r="AB34" i="4" s="1"/>
  <c r="F39" i="4"/>
  <c r="V34" i="4"/>
  <c r="AD34" i="4" s="1"/>
  <c r="N39" i="4"/>
  <c r="V38" i="4"/>
  <c r="AD48" i="4"/>
  <c r="AE43" i="4"/>
  <c r="G48" i="4"/>
  <c r="S35" i="4"/>
  <c r="AA35" i="4" s="1"/>
  <c r="P35" i="4"/>
  <c r="AC48" i="4"/>
  <c r="G39" i="4"/>
  <c r="K39" i="4"/>
  <c r="S34" i="4"/>
  <c r="AA34" i="4" s="1"/>
  <c r="P34" i="4"/>
  <c r="X34" i="4" s="1"/>
  <c r="AD57" i="4"/>
  <c r="H38" i="4"/>
  <c r="AA38" i="4"/>
  <c r="W54" i="4"/>
  <c r="AE54" i="4" s="1"/>
  <c r="H36" i="4"/>
  <c r="W35" i="4"/>
  <c r="AE35" i="4" s="1"/>
  <c r="AB48" i="4"/>
  <c r="AB57" i="4"/>
  <c r="S57" i="4"/>
  <c r="AA57" i="4" s="1"/>
  <c r="AD36" i="4"/>
  <c r="H34" i="4"/>
  <c r="C39" i="4"/>
  <c r="AE56" i="4"/>
  <c r="W55" i="4"/>
  <c r="AE55" i="4" s="1"/>
  <c r="AC34" i="4"/>
  <c r="E39" i="4"/>
  <c r="U36" i="4"/>
  <c r="AC36" i="4" s="1"/>
  <c r="U35" i="4"/>
  <c r="AC35" i="4" s="1"/>
  <c r="W47" i="4"/>
  <c r="AE47" i="4" s="1"/>
  <c r="U34" i="4"/>
  <c r="M39" i="4"/>
  <c r="U39" i="4" s="1"/>
  <c r="P38" i="4"/>
  <c r="AE52" i="4"/>
  <c r="G57" i="4"/>
  <c r="O48" i="3"/>
  <c r="C39" i="3"/>
  <c r="H39" i="3" s="1"/>
  <c r="H34" i="3"/>
  <c r="G57" i="3"/>
  <c r="W54" i="3"/>
  <c r="AE54" i="3" s="1"/>
  <c r="W30" i="3"/>
  <c r="AE30" i="3" s="1"/>
  <c r="W43" i="3"/>
  <c r="AE43" i="3" s="1"/>
  <c r="S34" i="3"/>
  <c r="AA34" i="3" s="1"/>
  <c r="S36" i="3"/>
  <c r="AA36" i="3" s="1"/>
  <c r="P36" i="3"/>
  <c r="T48" i="3"/>
  <c r="AB48" i="3" s="1"/>
  <c r="AE44" i="3"/>
  <c r="P37" i="3"/>
  <c r="AB57" i="3"/>
  <c r="M39" i="3"/>
  <c r="U39" i="3" s="1"/>
  <c r="U48" i="3"/>
  <c r="AC48" i="3" s="1"/>
  <c r="V34" i="3"/>
  <c r="AD34" i="3" s="1"/>
  <c r="N39" i="3"/>
  <c r="V39" i="3" s="1"/>
  <c r="AE56" i="3"/>
  <c r="O39" i="3"/>
  <c r="W39" i="3" s="1"/>
  <c r="W34" i="3"/>
  <c r="AE34" i="3" s="1"/>
  <c r="K39" i="3"/>
  <c r="AA57" i="3"/>
  <c r="AC57" i="3"/>
  <c r="T38" i="3"/>
  <c r="AC37" i="3"/>
  <c r="W46" i="3"/>
  <c r="AE46" i="3" s="1"/>
  <c r="AD48" i="3"/>
  <c r="AE53" i="3"/>
  <c r="AE45" i="3"/>
  <c r="AE37" i="3"/>
  <c r="AD57" i="3"/>
  <c r="AA48" i="3"/>
  <c r="W52" i="3"/>
  <c r="AE52" i="3" s="1"/>
  <c r="O57" i="3"/>
  <c r="W55" i="3"/>
  <c r="AE55" i="3" s="1"/>
  <c r="AC34" i="3"/>
  <c r="AD36" i="3"/>
  <c r="V37" i="3"/>
  <c r="V35" i="3"/>
  <c r="AD35" i="3" s="1"/>
  <c r="AC36" i="3"/>
  <c r="AB36" i="3"/>
  <c r="L39" i="3"/>
  <c r="T39" i="3" s="1"/>
  <c r="T34" i="3"/>
  <c r="AB34" i="3" s="1"/>
  <c r="P34" i="3"/>
  <c r="X34" i="3" s="1"/>
  <c r="O48" i="2"/>
  <c r="P38" i="2"/>
  <c r="X38" i="2" s="1"/>
  <c r="K39" i="2"/>
  <c r="G57" i="2"/>
  <c r="G48" i="2"/>
  <c r="AD39" i="11" l="1"/>
  <c r="X36" i="11"/>
  <c r="AF36" i="11" s="1"/>
  <c r="W39" i="11"/>
  <c r="AE39" i="11" s="1"/>
  <c r="AF35" i="11"/>
  <c r="AF38" i="11"/>
  <c r="S39" i="11"/>
  <c r="P39" i="11"/>
  <c r="U39" i="11"/>
  <c r="AC39" i="11" s="1"/>
  <c r="AE48" i="11"/>
  <c r="X35" i="11"/>
  <c r="H39" i="11"/>
  <c r="AA39" i="11"/>
  <c r="X38" i="11"/>
  <c r="X34" i="11"/>
  <c r="AF34" i="11" s="1"/>
  <c r="AE57" i="11"/>
  <c r="AB39" i="11"/>
  <c r="W57" i="10"/>
  <c r="AE57" i="10" s="1"/>
  <c r="AF36" i="10"/>
  <c r="P39" i="10"/>
  <c r="H39" i="10"/>
  <c r="AA39" i="10"/>
  <c r="AE48" i="10"/>
  <c r="AF35" i="10"/>
  <c r="X37" i="10"/>
  <c r="AF37" i="10" s="1"/>
  <c r="AF38" i="10"/>
  <c r="AF34" i="10"/>
  <c r="AB39" i="10"/>
  <c r="AD39" i="10"/>
  <c r="X35" i="10"/>
  <c r="AC39" i="10"/>
  <c r="W48" i="9"/>
  <c r="X38" i="9"/>
  <c r="AF38" i="9" s="1"/>
  <c r="X37" i="9"/>
  <c r="AF37" i="9"/>
  <c r="X36" i="9"/>
  <c r="AF36" i="9" s="1"/>
  <c r="AE48" i="9"/>
  <c r="AF35" i="9"/>
  <c r="AE57" i="9"/>
  <c r="U39" i="9"/>
  <c r="AC39" i="9" s="1"/>
  <c r="H39" i="9"/>
  <c r="AD39" i="9"/>
  <c r="S39" i="9"/>
  <c r="AA39" i="9" s="1"/>
  <c r="P39" i="9"/>
  <c r="X39" i="9" s="1"/>
  <c r="T39" i="9"/>
  <c r="AB39" i="9" s="1"/>
  <c r="U39" i="8"/>
  <c r="AC39" i="8" s="1"/>
  <c r="V39" i="8"/>
  <c r="W48" i="8"/>
  <c r="X38" i="8"/>
  <c r="AF38" i="8" s="1"/>
  <c r="AE48" i="8"/>
  <c r="AF35" i="8"/>
  <c r="AD39" i="8"/>
  <c r="X34" i="8"/>
  <c r="AF34" i="8" s="1"/>
  <c r="S39" i="8"/>
  <c r="AA39" i="8" s="1"/>
  <c r="P39" i="8"/>
  <c r="AE39" i="8"/>
  <c r="H39" i="8"/>
  <c r="W57" i="8"/>
  <c r="AE57" i="8" s="1"/>
  <c r="AF36" i="8"/>
  <c r="W57" i="4"/>
  <c r="X38" i="5"/>
  <c r="X36" i="2"/>
  <c r="W48" i="2"/>
  <c r="X35" i="4"/>
  <c r="W48" i="3"/>
  <c r="AE48" i="3" s="1"/>
  <c r="W39" i="5"/>
  <c r="AE39" i="5" s="1"/>
  <c r="W57" i="2"/>
  <c r="AE57" i="2" s="1"/>
  <c r="AF38" i="2"/>
  <c r="P39" i="2"/>
  <c r="X39" i="2" s="1"/>
  <c r="AF39" i="2" s="1"/>
  <c r="S39" i="2"/>
  <c r="AA39" i="2" s="1"/>
  <c r="W57" i="5"/>
  <c r="AF36" i="2"/>
  <c r="AC39" i="2"/>
  <c r="AE48" i="2"/>
  <c r="X35" i="5"/>
  <c r="AD39" i="2"/>
  <c r="W48" i="5"/>
  <c r="AE48" i="5" s="1"/>
  <c r="S39" i="5"/>
  <c r="AA39" i="5" s="1"/>
  <c r="P39" i="5"/>
  <c r="AF38" i="5"/>
  <c r="H39" i="5"/>
  <c r="AC39" i="5"/>
  <c r="AF35" i="5"/>
  <c r="AE57" i="5"/>
  <c r="AF36" i="5"/>
  <c r="X34" i="5"/>
  <c r="AF34" i="5" s="1"/>
  <c r="T39" i="5"/>
  <c r="AB39" i="5" s="1"/>
  <c r="V39" i="5"/>
  <c r="AD39" i="5" s="1"/>
  <c r="X38" i="4"/>
  <c r="AF38" i="4" s="1"/>
  <c r="H39" i="4"/>
  <c r="W39" i="4"/>
  <c r="AE39" i="4" s="1"/>
  <c r="S39" i="4"/>
  <c r="AA39" i="4" s="1"/>
  <c r="P39" i="4"/>
  <c r="T39" i="4"/>
  <c r="AB39" i="4" s="1"/>
  <c r="AF35" i="4"/>
  <c r="X37" i="4"/>
  <c r="AF37" i="4" s="1"/>
  <c r="V39" i="4"/>
  <c r="AD39" i="4" s="1"/>
  <c r="AF34" i="4"/>
  <c r="W48" i="4"/>
  <c r="AE48" i="4" s="1"/>
  <c r="AE57" i="4"/>
  <c r="AC39" i="4"/>
  <c r="X36" i="4"/>
  <c r="AF36" i="4" s="1"/>
  <c r="W57" i="3"/>
  <c r="AE57" i="3"/>
  <c r="AE39" i="3"/>
  <c r="AB39" i="3"/>
  <c r="X35" i="3"/>
  <c r="AF35" i="3" s="1"/>
  <c r="AD39" i="3"/>
  <c r="S39" i="3"/>
  <c r="AA39" i="3" s="1"/>
  <c r="P39" i="3"/>
  <c r="AF34" i="3"/>
  <c r="X36" i="3"/>
  <c r="AF36" i="3" s="1"/>
  <c r="AC39" i="3"/>
  <c r="X37" i="3"/>
  <c r="AF37" i="3" s="1"/>
  <c r="X39" i="11" l="1"/>
  <c r="AF39" i="11"/>
  <c r="X39" i="10"/>
  <c r="AF39" i="10" s="1"/>
  <c r="AF39" i="9"/>
  <c r="X39" i="8"/>
  <c r="AF39" i="8" s="1"/>
  <c r="X39" i="5"/>
  <c r="AF39" i="5" s="1"/>
  <c r="X39" i="4"/>
  <c r="AF39" i="4"/>
  <c r="X39" i="3"/>
  <c r="AF39" i="3" s="1"/>
</calcChain>
</file>

<file path=xl/sharedStrings.xml><?xml version="1.0" encoding="utf-8"?>
<sst xmlns="http://schemas.openxmlformats.org/spreadsheetml/2006/main" count="22688" uniqueCount="405">
  <si>
    <t>-----------</t>
  </si>
  <si>
    <t>-</t>
  </si>
  <si>
    <t>------</t>
  </si>
  <si>
    <t>-------</t>
  </si>
  <si>
    <t>Choice</t>
  </si>
  <si>
    <t>|</t>
  </si>
  <si>
    <t>|   2</t>
  </si>
  <si>
    <t>|   3</t>
  </si>
  <si>
    <t>|   4</t>
  </si>
  <si>
    <t>|   5</t>
  </si>
  <si>
    <t>| Total</t>
  </si>
  <si>
    <t>+</t>
  </si>
  <si>
    <t>No. Chsn</t>
  </si>
  <si>
    <t>SD. Chsn</t>
  </si>
  <si>
    <t>Car_Gas1</t>
  </si>
  <si>
    <t>***-</t>
  </si>
  <si>
    <t>*-</t>
  </si>
  <si>
    <t>***+</t>
  </si>
  <si>
    <t>*+</t>
  </si>
  <si>
    <t>No. Pred</t>
  </si>
  <si>
    <t>Car_Gas2</t>
  </si>
  <si>
    <t>Car_Gas3</t>
  </si>
  <si>
    <t>Car_Gas4</t>
  </si>
  <si>
    <t>**+</t>
  </si>
  <si>
    <t>**-</t>
  </si>
  <si>
    <t>Car_Dsl1</t>
  </si>
  <si>
    <t>Car_Dsl2</t>
  </si>
  <si>
    <t>Car_Dsl3</t>
  </si>
  <si>
    <t>Car_Dsl4</t>
  </si>
  <si>
    <t>Car_Hyb1</t>
  </si>
  <si>
    <t>Car_Hyb2</t>
  </si>
  <si>
    <t>Car_Hyb3</t>
  </si>
  <si>
    <t>Car_Hyb4</t>
  </si>
  <si>
    <t>Car_PEV1</t>
  </si>
  <si>
    <t>Car_PEV2</t>
  </si>
  <si>
    <t>Car_PEV3</t>
  </si>
  <si>
    <t>Car_PEV4</t>
  </si>
  <si>
    <t>Car_BEV1</t>
  </si>
  <si>
    <t>Car_BEV2</t>
  </si>
  <si>
    <t>Car_BEV3</t>
  </si>
  <si>
    <t>Car_BEV4</t>
  </si>
  <si>
    <t>Van_Gas1</t>
  </si>
  <si>
    <t>Van_Gas2</t>
  </si>
  <si>
    <t>Van_Gas3</t>
  </si>
  <si>
    <t>Van_Gas4</t>
  </si>
  <si>
    <t>Van_Dsl1</t>
  </si>
  <si>
    <t>Van_Dsl2</t>
  </si>
  <si>
    <t>Van_Dsl3</t>
  </si>
  <si>
    <t>Van_Dsl4</t>
  </si>
  <si>
    <t>Van_Hyb1</t>
  </si>
  <si>
    <t>Van_Hyb2</t>
  </si>
  <si>
    <t>Van_Hyb3</t>
  </si>
  <si>
    <t>Van_Hyb4</t>
  </si>
  <si>
    <t>Van_PEV1</t>
  </si>
  <si>
    <t>Van_PEV2</t>
  </si>
  <si>
    <t>Van_PEV3</t>
  </si>
  <si>
    <t>Van_PEV4</t>
  </si>
  <si>
    <t>Van_BEV1</t>
  </si>
  <si>
    <t>Van_BEV2</t>
  </si>
  <si>
    <t>Van_BEV3</t>
  </si>
  <si>
    <t>Van_BEV4</t>
  </si>
  <si>
    <t>SUV_Gas1</t>
  </si>
  <si>
    <t>SUV_Gas2</t>
  </si>
  <si>
    <t>SUV_Gas3</t>
  </si>
  <si>
    <t>SUV_Gas4</t>
  </si>
  <si>
    <t>SUV_Dsl1</t>
  </si>
  <si>
    <t>SUV_Dsl2</t>
  </si>
  <si>
    <t>SUV_Dsl3</t>
  </si>
  <si>
    <t>SUV_Dsl4</t>
  </si>
  <si>
    <t>SUV_Hyb1</t>
  </si>
  <si>
    <t>SUV_Hyb2</t>
  </si>
  <si>
    <t>SUV_Hyb3</t>
  </si>
  <si>
    <t>SUV_Hyb4</t>
  </si>
  <si>
    <t>SUV_PEV1</t>
  </si>
  <si>
    <t>SUV_PEV2</t>
  </si>
  <si>
    <t>SUV_PEV3</t>
  </si>
  <si>
    <t>SUV_PEV4</t>
  </si>
  <si>
    <t>SUV_BEV1</t>
  </si>
  <si>
    <t>SUV_BEV2</t>
  </si>
  <si>
    <t>SUV_BEV3</t>
  </si>
  <si>
    <t>SUV_BEV4</t>
  </si>
  <si>
    <t>PU_Gas1</t>
  </si>
  <si>
    <t>PU_Gas2</t>
  </si>
  <si>
    <t>PU_Gas3</t>
  </si>
  <si>
    <t>PU_Gas4</t>
  </si>
  <si>
    <t>PU_Dsl1</t>
  </si>
  <si>
    <t>PU_Dsl2</t>
  </si>
  <si>
    <t>PU_Dsl3</t>
  </si>
  <si>
    <t>PU_Dsl4</t>
  </si>
  <si>
    <t>PU_Hyb1</t>
  </si>
  <si>
    <t>PU_Hyb2</t>
  </si>
  <si>
    <t>PU_Hyb3</t>
  </si>
  <si>
    <t>PU_Hyb4</t>
  </si>
  <si>
    <t>PU_PEV1</t>
  </si>
  <si>
    <t>PU_PEV2</t>
  </si>
  <si>
    <t>PU_PEV3</t>
  </si>
  <si>
    <t>PU_PEV4</t>
  </si>
  <si>
    <t>PU_BEV1</t>
  </si>
  <si>
    <t>PU_BEV2</t>
  </si>
  <si>
    <t>PU_BEV3</t>
  </si>
  <si>
    <t>PU_BEV4</t>
  </si>
  <si>
    <t>MC_Gas1</t>
  </si>
  <si>
    <t>MC_Gas2</t>
  </si>
  <si>
    <t>MC_Gas3</t>
  </si>
  <si>
    <t>MC_Gas4</t>
  </si>
  <si>
    <t>MC_Dsl1</t>
  </si>
  <si>
    <t>MC_Dsl2</t>
  </si>
  <si>
    <t>MC_Dsl3</t>
  </si>
  <si>
    <t>MC_Dsl4</t>
  </si>
  <si>
    <t>MC_Hyb1</t>
  </si>
  <si>
    <t>MC_Hyb2</t>
  </si>
  <si>
    <t>MC_Hyb3</t>
  </si>
  <si>
    <t>MC_Hyb4</t>
  </si>
  <si>
    <t>MC_PEV1</t>
  </si>
  <si>
    <t>MC_PEV2</t>
  </si>
  <si>
    <t>MC_PEV3</t>
  </si>
  <si>
    <t>MC_PEV4</t>
  </si>
  <si>
    <t>MC_BEV1</t>
  </si>
  <si>
    <t>MC_BEV2</t>
  </si>
  <si>
    <t>MC_BEV3</t>
  </si>
  <si>
    <t>MC_BEV4</t>
  </si>
  <si>
    <t>Total</t>
  </si>
  <si>
    <t>Base Model</t>
  </si>
  <si>
    <t>Model B</t>
  </si>
  <si>
    <t>Model C</t>
  </si>
  <si>
    <t>Model D</t>
  </si>
  <si>
    <t>Car</t>
  </si>
  <si>
    <t>Gas</t>
  </si>
  <si>
    <t xml:space="preserve">Car-Gas </t>
  </si>
  <si>
    <t>Car-Diesel</t>
  </si>
  <si>
    <t>Car-Hybrid</t>
  </si>
  <si>
    <t xml:space="preserve">Car-PEV                                                   </t>
  </si>
  <si>
    <t xml:space="preserve">Car-BEV          </t>
  </si>
  <si>
    <t xml:space="preserve">Van-Gas </t>
  </si>
  <si>
    <t>Van-Diesel</t>
  </si>
  <si>
    <t>Van-Hybrid</t>
  </si>
  <si>
    <t xml:space="preserve">Van-PEV                                                     </t>
  </si>
  <si>
    <t xml:space="preserve">Van-BEV          </t>
  </si>
  <si>
    <t xml:space="preserve">SUV-Gas </t>
  </si>
  <si>
    <t>SUV-Diesel</t>
  </si>
  <si>
    <t>SUV-Hybrid</t>
  </si>
  <si>
    <t xml:space="preserve">SUV-PEV                                                    </t>
  </si>
  <si>
    <t xml:space="preserve">SUV-BEV      </t>
  </si>
  <si>
    <t xml:space="preserve">Pickup-Gas </t>
  </si>
  <si>
    <t>Pickup-Diesel</t>
  </si>
  <si>
    <t>Pickup-Hybrid</t>
  </si>
  <si>
    <t xml:space="preserve">Pickup-PEV                                                     </t>
  </si>
  <si>
    <t xml:space="preserve">Pickup-BEV     </t>
  </si>
  <si>
    <t xml:space="preserve">Motorcycle-Gas </t>
  </si>
  <si>
    <t>Motorcycle-Diesel</t>
  </si>
  <si>
    <t>Motorcycle-Hybrid</t>
  </si>
  <si>
    <t xml:space="preserve">Motorcycle-PEV                                                     </t>
  </si>
  <si>
    <t xml:space="preserve">Motorcycle-BEV   </t>
  </si>
  <si>
    <t>Vehicle Type</t>
  </si>
  <si>
    <t>Age (years)</t>
  </si>
  <si>
    <t>1-5</t>
  </si>
  <si>
    <t>6-10</t>
  </si>
  <si>
    <t>11-15</t>
  </si>
  <si>
    <t>16-20+</t>
  </si>
  <si>
    <t>Observed</t>
  </si>
  <si>
    <t>Van</t>
  </si>
  <si>
    <t>SUV</t>
  </si>
  <si>
    <t>Pickup</t>
  </si>
  <si>
    <t>Motorcycle</t>
  </si>
  <si>
    <t>Diesel</t>
  </si>
  <si>
    <t>Hybrid</t>
  </si>
  <si>
    <t>PEV</t>
  </si>
  <si>
    <t>BEV</t>
  </si>
  <si>
    <t>Body Type</t>
  </si>
  <si>
    <t>Fuel Type</t>
  </si>
  <si>
    <t>Difference (Base - Observed)</t>
  </si>
  <si>
    <t>Percent Difference (Base - Observed)/Observed</t>
  </si>
  <si>
    <t>Difference (Model B - Base)</t>
  </si>
  <si>
    <t>Percent Difference (Model B - Base)/Base</t>
  </si>
  <si>
    <t>Difference (Model C - Base)</t>
  </si>
  <si>
    <t>Percent Difference (Model C - Base)/Base</t>
  </si>
  <si>
    <t>Difference (Model D - Base)</t>
  </si>
  <si>
    <t>Percent Difference (Model D - Base)/Base</t>
  </si>
  <si>
    <t>Num Obs.</t>
  </si>
  <si>
    <t>Rho-Squared wrt 0</t>
  </si>
  <si>
    <t>Rho-Squared wrt Constants</t>
  </si>
  <si>
    <t>Variable</t>
  </si>
  <si>
    <t>Alts</t>
  </si>
  <si>
    <t>key</t>
  </si>
  <si>
    <t>Coef.</t>
  </si>
  <si>
    <t>S.E.</t>
  </si>
  <si>
    <t>T-Stat</t>
  </si>
  <si>
    <t>Income $0-24k</t>
  </si>
  <si>
    <t>Car (reference)</t>
  </si>
  <si>
    <t>i025_van</t>
  </si>
  <si>
    <t>i025_suv</t>
  </si>
  <si>
    <t>i025_pu</t>
  </si>
  <si>
    <t>Motorcylce</t>
  </si>
  <si>
    <t>i025_mc</t>
  </si>
  <si>
    <t>Gas (reference)</t>
  </si>
  <si>
    <t>i025_hyb</t>
  </si>
  <si>
    <t>Electric</t>
  </si>
  <si>
    <t>i025_ev</t>
  </si>
  <si>
    <t>Age (per year)</t>
  </si>
  <si>
    <t>i025_age</t>
  </si>
  <si>
    <t>Income $25-49k</t>
  </si>
  <si>
    <t>i2550_van</t>
  </si>
  <si>
    <t>i2550_suv</t>
  </si>
  <si>
    <t>i2550_pu</t>
  </si>
  <si>
    <t>i2550_mc</t>
  </si>
  <si>
    <t>Gas/Diesel</t>
  </si>
  <si>
    <t>i2550_hyb</t>
  </si>
  <si>
    <t>i2550_ev</t>
  </si>
  <si>
    <t>i2550_age</t>
  </si>
  <si>
    <t>Income $50-99k (reference)</t>
  </si>
  <si>
    <t>Income $100k+</t>
  </si>
  <si>
    <t>i100p_van</t>
  </si>
  <si>
    <t>i100p_suv</t>
  </si>
  <si>
    <t>i100p_pu</t>
  </si>
  <si>
    <t>i100p_mc</t>
  </si>
  <si>
    <t>i100p_hyb</t>
  </si>
  <si>
    <t>i100p_ev</t>
  </si>
  <si>
    <t>i100p_age</t>
  </si>
  <si>
    <t>Income is Missing</t>
  </si>
  <si>
    <t>imiss_van</t>
  </si>
  <si>
    <t>imiss_suv</t>
  </si>
  <si>
    <t>imiss_pu</t>
  </si>
  <si>
    <t>imiss_mc</t>
  </si>
  <si>
    <t>imiss_hyb</t>
  </si>
  <si>
    <t>imiss_ev</t>
  </si>
  <si>
    <t>imiss_age</t>
  </si>
  <si>
    <t>HH in Rural Area</t>
  </si>
  <si>
    <t>rural_van</t>
  </si>
  <si>
    <t>rural_suv</t>
  </si>
  <si>
    <t>rural_pu</t>
  </si>
  <si>
    <t>rural_mc</t>
  </si>
  <si>
    <t>rural_hyb</t>
  </si>
  <si>
    <t>rural_ev</t>
  </si>
  <si>
    <t>rural_age</t>
  </si>
  <si>
    <t>HH owns only 1 vehicle</t>
  </si>
  <si>
    <t>oneveh_van</t>
  </si>
  <si>
    <t>oneveh_suv</t>
  </si>
  <si>
    <t>oneveh_pu</t>
  </si>
  <si>
    <t>oneveh_mc</t>
  </si>
  <si>
    <t>oneveh_hyb</t>
  </si>
  <si>
    <t>oneveh_ev</t>
  </si>
  <si>
    <t>oneveh_age</t>
  </si>
  <si>
    <t>HH veh &lt; perspons 16+</t>
  </si>
  <si>
    <t>vhltdr_van</t>
  </si>
  <si>
    <t>vhltdr_suv</t>
  </si>
  <si>
    <t>vhltdr_pu</t>
  </si>
  <si>
    <t>vhltdr_mc</t>
  </si>
  <si>
    <t>vhltdr_hyb</t>
  </si>
  <si>
    <t>vhltdr_ev</t>
  </si>
  <si>
    <t>vhltdr_age</t>
  </si>
  <si>
    <t>HH veh == persons 16+ (reference)</t>
  </si>
  <si>
    <t>HH veh &gt; perspons 16+</t>
  </si>
  <si>
    <t>vhgtdr_van</t>
  </si>
  <si>
    <t>vhgtdr_suv</t>
  </si>
  <si>
    <t>vhgtdr_pu</t>
  </si>
  <si>
    <t>vhgtdr_mc</t>
  </si>
  <si>
    <t>vhgtdr_hyb</t>
  </si>
  <si>
    <t>vhgtdr_ev</t>
  </si>
  <si>
    <t>vhgtdr_age</t>
  </si>
  <si>
    <t>Num children (capped at 3)</t>
  </si>
  <si>
    <t>nchld_van</t>
  </si>
  <si>
    <t>nchld_suv</t>
  </si>
  <si>
    <t>nchld_pu</t>
  </si>
  <si>
    <t>nchld_mc</t>
  </si>
  <si>
    <t>nchld_hyb</t>
  </si>
  <si>
    <t>nchld_ev</t>
  </si>
  <si>
    <t>nchld_age</t>
  </si>
  <si>
    <t>Total distance to work (capped at 100m/wkr)</t>
  </si>
  <si>
    <t>dstwkt_van</t>
  </si>
  <si>
    <t>dstwkt_suv</t>
  </si>
  <si>
    <t>dstwkt_pu</t>
  </si>
  <si>
    <t>dstwkt_mc</t>
  </si>
  <si>
    <t>dstwkt_hyb</t>
  </si>
  <si>
    <t>dstwkt_ev</t>
  </si>
  <si>
    <t>dstwkt_age</t>
  </si>
  <si>
    <t>Constants</t>
  </si>
  <si>
    <t xml:space="preserve">Van </t>
  </si>
  <si>
    <t>van</t>
  </si>
  <si>
    <t>suv</t>
  </si>
  <si>
    <t>pu</t>
  </si>
  <si>
    <t>mc</t>
  </si>
  <si>
    <t>dsl</t>
  </si>
  <si>
    <t>hyb</t>
  </si>
  <si>
    <t>pev</t>
  </si>
  <si>
    <t>bev</t>
  </si>
  <si>
    <t>Age 2</t>
  </si>
  <si>
    <t>age2</t>
  </si>
  <si>
    <t>Age 3</t>
  </si>
  <si>
    <t>age3</t>
  </si>
  <si>
    <t>Age 4</t>
  </si>
  <si>
    <t>age4</t>
  </si>
  <si>
    <t>Age 5</t>
  </si>
  <si>
    <t>age5</t>
  </si>
  <si>
    <t>Age 6</t>
  </si>
  <si>
    <t>age6</t>
  </si>
  <si>
    <t>Age 7</t>
  </si>
  <si>
    <t>age7</t>
  </si>
  <si>
    <t>Age 8</t>
  </si>
  <si>
    <t>age8</t>
  </si>
  <si>
    <t>Age 9</t>
  </si>
  <si>
    <t>age9</t>
  </si>
  <si>
    <t>Age 10</t>
  </si>
  <si>
    <t>age10</t>
  </si>
  <si>
    <t>Age 11</t>
  </si>
  <si>
    <t>age11</t>
  </si>
  <si>
    <t>Age 12</t>
  </si>
  <si>
    <t>age12</t>
  </si>
  <si>
    <t>Age 13</t>
  </si>
  <si>
    <t>age13</t>
  </si>
  <si>
    <t>Age 14</t>
  </si>
  <si>
    <t>age14</t>
  </si>
  <si>
    <t>Age 15</t>
  </si>
  <si>
    <t>age15</t>
  </si>
  <si>
    <t>Age 16</t>
  </si>
  <si>
    <t>age16</t>
  </si>
  <si>
    <t>Age 17</t>
  </si>
  <si>
    <t>age17</t>
  </si>
  <si>
    <t>Age 18</t>
  </si>
  <si>
    <t>age18</t>
  </si>
  <si>
    <t>Age 19</t>
  </si>
  <si>
    <t>age19</t>
  </si>
  <si>
    <t>Age 20+</t>
  </si>
  <si>
    <t>age20</t>
  </si>
  <si>
    <t>van_dsl</t>
  </si>
  <si>
    <t>van_hyb</t>
  </si>
  <si>
    <t>Van-EV</t>
  </si>
  <si>
    <t>van_ev</t>
  </si>
  <si>
    <t>suv_dsl</t>
  </si>
  <si>
    <t>suv_hyb</t>
  </si>
  <si>
    <t>SUV-EV</t>
  </si>
  <si>
    <t>suv_ev</t>
  </si>
  <si>
    <t>pu_dsl</t>
  </si>
  <si>
    <t>pu_hyb</t>
  </si>
  <si>
    <t>Pickup-EV</t>
  </si>
  <si>
    <t>pu_ev</t>
  </si>
  <si>
    <t>mc_dsl</t>
  </si>
  <si>
    <t>mc_hyb</t>
  </si>
  <si>
    <t>Motorcycle-PEV</t>
  </si>
  <si>
    <t>mc_pev</t>
  </si>
  <si>
    <t>Motorcycle-BEV</t>
  </si>
  <si>
    <t>mc_bev</t>
  </si>
  <si>
    <t>Van-Age (per year)</t>
  </si>
  <si>
    <t>van_age</t>
  </si>
  <si>
    <t>Suv-Age (per year)</t>
  </si>
  <si>
    <t>suv_age</t>
  </si>
  <si>
    <t>Pickup-Age (per year)</t>
  </si>
  <si>
    <t>pu_age</t>
  </si>
  <si>
    <t>Motorcycle-Age (per year)</t>
  </si>
  <si>
    <t>mc_age</t>
  </si>
  <si>
    <t>Van-Age 20+</t>
  </si>
  <si>
    <t>van_age20</t>
  </si>
  <si>
    <t>SUV-Age 20+</t>
  </si>
  <si>
    <t>suv_age20</t>
  </si>
  <si>
    <t>Pickup-Age 20+</t>
  </si>
  <si>
    <t>pu_age20</t>
  </si>
  <si>
    <t>Motorcylce-Age 20+</t>
  </si>
  <si>
    <t>mc_age20</t>
  </si>
  <si>
    <t>Diesel-Age (per year)</t>
  </si>
  <si>
    <t>dsl_age</t>
  </si>
  <si>
    <t>Hybrid-Age (per year)</t>
  </si>
  <si>
    <t>hyb_age</t>
  </si>
  <si>
    <t>EV-Age (per year)</t>
  </si>
  <si>
    <t>ev_age</t>
  </si>
  <si>
    <t>Diesel-Age 20+</t>
  </si>
  <si>
    <t>dsl_age20</t>
  </si>
  <si>
    <t>Hybrid-Age 20+</t>
  </si>
  <si>
    <t>hyb_age20</t>
  </si>
  <si>
    <t>EV-Age 20+</t>
  </si>
  <si>
    <t>ev_age20</t>
  </si>
  <si>
    <t/>
  </si>
  <si>
    <t>Zero out fuel type X age constants</t>
  </si>
  <si>
    <t>Hybrids as appealing as gas, and Evs as appealing as hybrids</t>
  </si>
  <si>
    <t>Hybrids as appealing as gas, and Evs as appealing as hybrids AND zero out fuel type X age constants</t>
  </si>
  <si>
    <t>Body Type (5) X Fuel Type (5) X Age (3)</t>
  </si>
  <si>
    <t>First effort to restrict availability</t>
  </si>
  <si>
    <t>Restrict availability when zero models made</t>
  </si>
  <si>
    <t>Zero Models Available</t>
  </si>
  <si>
    <t>unavail</t>
  </si>
  <si>
    <t>Number of Models Available</t>
  </si>
  <si>
    <t>nmods</t>
  </si>
  <si>
    <t>SUV/Pickup-Diesel</t>
  </si>
  <si>
    <t>suvpu_dsl</t>
  </si>
  <si>
    <t>SUV/Pickup-Hybrid</t>
  </si>
  <si>
    <t>suvpu_hyb</t>
  </si>
  <si>
    <t>SUV/Pickup-EV</t>
  </si>
  <si>
    <t>suvpu_ev</t>
  </si>
  <si>
    <t>Motorcycle-EV</t>
  </si>
  <si>
    <t>mc_ev</t>
  </si>
  <si>
    <t>Run 704</t>
  </si>
  <si>
    <t>Base Model 1</t>
  </si>
  <si>
    <t>Base Model 2</t>
  </si>
  <si>
    <t>Model 1B</t>
  </si>
  <si>
    <t>Model 1C</t>
  </si>
  <si>
    <t>Model 1D</t>
  </si>
  <si>
    <t>Model 2B</t>
  </si>
  <si>
    <t>Model 2C</t>
  </si>
  <si>
    <t>H</t>
  </si>
  <si>
    <t>Base Model 2D</t>
  </si>
  <si>
    <t>Difference (Model 2B - Base)</t>
  </si>
  <si>
    <t>Percent Difference (Model 2B - Base)/Base</t>
  </si>
  <si>
    <t>Difference (Model 2C - Base)</t>
  </si>
  <si>
    <t>Percent Difference (Model 2C - Base)/Base</t>
  </si>
  <si>
    <t>Model 2D</t>
  </si>
  <si>
    <t>Percent Difference (Model 2D - Base)/Base</t>
  </si>
  <si>
    <t>Difference (Model 2D - Base)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</si>
</sst>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_(* #,##0_);_(* \(#,##0\);_(* &quot;-&quot;??_);_(@_)"/>
    <numFmt numFmtId="165" formatCode="#,##0_);[Red]\-#,##0_)"/>
    <numFmt numFmtId="166" formatCode="0.000"/>
  </numFmts>
  <fonts count="4" x14ac:knownFonts="1">
    <font>
      <sz val="11"/>
      <color theme="1"/>
      <name val="Calibri"/>
      <family val="2"/>
      <scheme val="minor"/>
    </font>
    <font>
      <sz val="11"/>
      <color theme="1"/>
      <name val="Calibri"/>
      <family val="2"/>
      <scheme val="minor"/>
    </font>
    <font>
      <b/>
      <sz val="11"/>
      <color theme="1"/>
      <name val="Calibri"/>
      <family val="2"/>
      <scheme val="minor"/>
    </font>
    <font>
      <i/>
      <sz val="11"/>
      <color theme="1"/>
      <name val="Calibri"/>
      <family val="2"/>
      <scheme val="minor"/>
    </font>
  </fonts>
  <fills count="4">
    <fill>
      <patternFill patternType="none"/>
    </fill>
    <fill>
      <patternFill patternType="gray125"/>
    </fill>
    <fill>
      <patternFill patternType="solid">
        <fgColor rgb="FFFFFF00"/>
        <bgColor indexed="64"/>
      </patternFill>
    </fill>
    <fill>
      <patternFill patternType="solid">
        <fgColor rgb="FFFFC000"/>
        <bgColor indexed="64"/>
      </patternFill>
    </fill>
  </fills>
  <borders count="1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s>
  <cellStyleXfs count="2">
    <xf numFmtId="0" fontId="0" fillId="0" borderId="0"/>
    <xf numFmtId="43" fontId="1" fillId="0" borderId="0" applyFont="0" applyFill="0" applyBorder="0" applyAlignment="0" applyProtection="0"/>
  </cellStyleXfs>
  <cellXfs count="64">
    <xf numFmtId="0" fontId="0" fillId="0" borderId="0" xfId="0"/>
    <xf numFmtId="0" fontId="2" fillId="0" borderId="0" xfId="0" applyFont="1"/>
    <xf numFmtId="0" fontId="3" fillId="0" borderId="0" xfId="0" applyFont="1"/>
    <xf numFmtId="0" fontId="0" fillId="0" borderId="0" xfId="0" quotePrefix="1" applyAlignment="1">
      <alignment horizontal="center"/>
    </xf>
    <xf numFmtId="0" fontId="0" fillId="0" borderId="0" xfId="0" applyAlignment="1">
      <alignment horizontal="center"/>
    </xf>
    <xf numFmtId="164" fontId="0" fillId="0" borderId="0" xfId="1" applyNumberFormat="1" applyFont="1"/>
    <xf numFmtId="164" fontId="0" fillId="0" borderId="1" xfId="1" applyNumberFormat="1" applyFont="1" applyBorder="1"/>
    <xf numFmtId="164" fontId="0" fillId="0" borderId="2" xfId="1" applyNumberFormat="1" applyFont="1" applyBorder="1"/>
    <xf numFmtId="164" fontId="0" fillId="0" borderId="3" xfId="1" applyNumberFormat="1" applyFont="1" applyBorder="1"/>
    <xf numFmtId="164" fontId="0" fillId="0" borderId="4" xfId="1" applyNumberFormat="1" applyFont="1" applyBorder="1"/>
    <xf numFmtId="164" fontId="0" fillId="0" borderId="0" xfId="1" applyNumberFormat="1" applyFont="1" applyBorder="1"/>
    <xf numFmtId="164" fontId="0" fillId="0" borderId="5" xfId="1" applyNumberFormat="1" applyFont="1" applyBorder="1"/>
    <xf numFmtId="164" fontId="0" fillId="0" borderId="6" xfId="1" applyNumberFormat="1" applyFont="1" applyBorder="1"/>
    <xf numFmtId="164" fontId="0" fillId="0" borderId="7" xfId="1" applyNumberFormat="1" applyFont="1" applyBorder="1"/>
    <xf numFmtId="164" fontId="0" fillId="0" borderId="8" xfId="1" applyNumberFormat="1" applyFont="1" applyBorder="1"/>
    <xf numFmtId="165" fontId="0" fillId="0" borderId="1" xfId="1" applyNumberFormat="1" applyFont="1" applyBorder="1"/>
    <xf numFmtId="165" fontId="0" fillId="0" borderId="2" xfId="1" applyNumberFormat="1" applyFont="1" applyBorder="1"/>
    <xf numFmtId="165" fontId="0" fillId="0" borderId="3" xfId="1" applyNumberFormat="1" applyFont="1" applyBorder="1"/>
    <xf numFmtId="165" fontId="0" fillId="0" borderId="0" xfId="1" applyNumberFormat="1" applyFont="1"/>
    <xf numFmtId="165" fontId="0" fillId="0" borderId="4" xfId="1" applyNumberFormat="1" applyFont="1" applyBorder="1"/>
    <xf numFmtId="165" fontId="0" fillId="0" borderId="0" xfId="1" applyNumberFormat="1" applyFont="1" applyBorder="1"/>
    <xf numFmtId="165" fontId="0" fillId="0" borderId="5" xfId="1" applyNumberFormat="1" applyFont="1" applyBorder="1"/>
    <xf numFmtId="165" fontId="0" fillId="0" borderId="6" xfId="1" applyNumberFormat="1" applyFont="1" applyBorder="1"/>
    <xf numFmtId="165" fontId="0" fillId="0" borderId="7" xfId="1" applyNumberFormat="1" applyFont="1" applyBorder="1"/>
    <xf numFmtId="165" fontId="0" fillId="0" borderId="8" xfId="1" applyNumberFormat="1" applyFont="1" applyBorder="1"/>
    <xf numFmtId="9" fontId="0" fillId="0" borderId="1" xfId="1" applyNumberFormat="1" applyFont="1" applyBorder="1"/>
    <xf numFmtId="9" fontId="0" fillId="0" borderId="2" xfId="1" applyNumberFormat="1" applyFont="1" applyBorder="1"/>
    <xf numFmtId="9" fontId="0" fillId="0" borderId="3" xfId="1" applyNumberFormat="1" applyFont="1" applyBorder="1"/>
    <xf numFmtId="9" fontId="0" fillId="0" borderId="0" xfId="1" applyNumberFormat="1" applyFont="1"/>
    <xf numFmtId="9" fontId="0" fillId="0" borderId="4" xfId="1" applyNumberFormat="1" applyFont="1" applyBorder="1"/>
    <xf numFmtId="9" fontId="0" fillId="0" borderId="0" xfId="1" applyNumberFormat="1" applyFont="1" applyBorder="1"/>
    <xf numFmtId="9" fontId="0" fillId="0" borderId="5" xfId="1" applyNumberFormat="1" applyFont="1" applyBorder="1"/>
    <xf numFmtId="9" fontId="0" fillId="0" borderId="6" xfId="1" applyNumberFormat="1" applyFont="1" applyBorder="1"/>
    <xf numFmtId="9" fontId="0" fillId="0" borderId="7" xfId="1" applyNumberFormat="1" applyFont="1" applyBorder="1"/>
    <xf numFmtId="9" fontId="0" fillId="0" borderId="8" xfId="1" applyNumberFormat="1" applyFont="1" applyBorder="1"/>
    <xf numFmtId="0" fontId="0" fillId="0" borderId="4" xfId="0" applyBorder="1"/>
    <xf numFmtId="0" fontId="0" fillId="0" borderId="7" xfId="0" applyBorder="1"/>
    <xf numFmtId="0" fontId="0" fillId="0" borderId="0" xfId="0" applyAlignment="1">
      <alignment horizontal="left"/>
    </xf>
    <xf numFmtId="0" fontId="0" fillId="0" borderId="7" xfId="0" applyBorder="1" applyAlignment="1">
      <alignment horizontal="left"/>
    </xf>
    <xf numFmtId="0" fontId="2" fillId="0" borderId="9" xfId="0" applyFont="1" applyBorder="1"/>
    <xf numFmtId="0" fontId="2" fillId="0" borderId="10" xfId="0" applyFont="1" applyBorder="1" applyAlignment="1">
      <alignment horizontal="center"/>
    </xf>
    <xf numFmtId="0" fontId="2" fillId="0" borderId="9" xfId="0" applyFont="1" applyBorder="1" applyAlignment="1">
      <alignment horizontal="center"/>
    </xf>
    <xf numFmtId="2" fontId="2" fillId="0" borderId="9" xfId="0" applyNumberFormat="1" applyFont="1" applyBorder="1" applyAlignment="1">
      <alignment horizontal="center"/>
    </xf>
    <xf numFmtId="0" fontId="0" fillId="0" borderId="9" xfId="0" applyBorder="1"/>
    <xf numFmtId="166" fontId="0" fillId="0" borderId="4" xfId="0" applyNumberFormat="1" applyBorder="1"/>
    <xf numFmtId="166" fontId="0" fillId="0" borderId="0" xfId="0" applyNumberFormat="1"/>
    <xf numFmtId="2" fontId="0" fillId="0" borderId="0" xfId="0" applyNumberFormat="1"/>
    <xf numFmtId="166" fontId="0" fillId="2" borderId="4" xfId="0" applyNumberFormat="1" applyFill="1" applyBorder="1"/>
    <xf numFmtId="166" fontId="0" fillId="0" borderId="4" xfId="0" applyNumberFormat="1" applyFill="1" applyBorder="1"/>
    <xf numFmtId="166" fontId="0" fillId="0" borderId="0" xfId="0" applyNumberFormat="1" applyFill="1"/>
    <xf numFmtId="2" fontId="0" fillId="0" borderId="0" xfId="0" applyNumberFormat="1" applyFill="1"/>
    <xf numFmtId="11" fontId="0" fillId="0" borderId="0" xfId="0" applyNumberFormat="1"/>
    <xf numFmtId="166" fontId="0" fillId="3" borderId="4" xfId="0" applyNumberFormat="1" applyFill="1" applyBorder="1"/>
    <xf numFmtId="0" fontId="0" fillId="0" borderId="6" xfId="0" applyBorder="1"/>
    <xf numFmtId="0" fontId="0" fillId="0" borderId="10" xfId="0" applyBorder="1"/>
    <xf numFmtId="0" fontId="0" fillId="0" borderId="0" xfId="0" applyAlignment="1">
      <alignment horizontal="center"/>
    </xf>
    <xf numFmtId="166" fontId="0" fillId="2" borderId="0" xfId="0" applyNumberFormat="1" applyFill="1"/>
    <xf numFmtId="2" fontId="0" fillId="2" borderId="0" xfId="0" applyNumberFormat="1" applyFill="1"/>
    <xf numFmtId="0" fontId="0" fillId="0" borderId="0" xfId="0" applyAlignment="1">
      <alignment horizontal="center"/>
    </xf>
    <xf numFmtId="166" fontId="0" fillId="0" borderId="7" xfId="0" applyNumberFormat="1" applyBorder="1" applyAlignment="1">
      <alignment horizontal="center"/>
    </xf>
    <xf numFmtId="0" fontId="2" fillId="0" borderId="0" xfId="0" applyFont="1" applyAlignment="1">
      <alignment horizontal="center"/>
    </xf>
    <xf numFmtId="0" fontId="0" fillId="0" borderId="7" xfId="0" applyBorder="1" applyAlignment="1">
      <alignment horizontal="center" wrapText="1"/>
    </xf>
    <xf numFmtId="1" fontId="0" fillId="0" borderId="0" xfId="0" applyNumberFormat="1" applyAlignment="1">
      <alignment horizontal="center"/>
    </xf>
    <xf numFmtId="166" fontId="0" fillId="0" borderId="0" xfId="0" applyNumberFormat="1" applyAlignment="1">
      <alignment horizontal="center"/>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33</xdr:col>
      <xdr:colOff>567267</xdr:colOff>
      <xdr:row>11</xdr:row>
      <xdr:rowOff>8466</xdr:rowOff>
    </xdr:from>
    <xdr:to>
      <xdr:col>45</xdr:col>
      <xdr:colOff>249767</xdr:colOff>
      <xdr:row>40</xdr:row>
      <xdr:rowOff>143933</xdr:rowOff>
    </xdr:to>
    <xdr:sp macro="" textlink="">
      <xdr:nvSpPr>
        <xdr:cNvPr id="3" name="TextBox 2">
          <a:extLst>
            <a:ext uri="{FF2B5EF4-FFF2-40B4-BE49-F238E27FC236}">
              <a16:creationId xmlns:a16="http://schemas.microsoft.com/office/drawing/2014/main" id="{00000000-0008-0000-0200-000003000000}"/>
            </a:ext>
          </a:extLst>
        </xdr:cNvPr>
        <xdr:cNvSpPr txBox="1"/>
      </xdr:nvSpPr>
      <xdr:spPr>
        <a:xfrm>
          <a:off x="13174134" y="2827866"/>
          <a:ext cx="6997700" cy="55372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t>Base Model 1</a:t>
          </a:r>
        </a:p>
        <a:p>
          <a:r>
            <a:rPr lang="en-US" sz="1100" baseline="0"/>
            <a:t>Initial model as previously estimated. </a:t>
          </a:r>
        </a:p>
        <a:p>
          <a:endParaRPr lang="en-US" sz="1100" baseline="0"/>
        </a:p>
        <a:p>
          <a:r>
            <a:rPr lang="en-US" sz="1100" b="1">
              <a:solidFill>
                <a:schemeClr val="dk1"/>
              </a:solidFill>
              <a:effectLst/>
              <a:latin typeface="+mn-lt"/>
              <a:ea typeface="+mn-ea"/>
              <a:cs typeface="+mn-cs"/>
            </a:rPr>
            <a:t>Model 1B</a:t>
          </a:r>
          <a:endParaRPr lang="en-US">
            <a:effectLst/>
          </a:endParaRPr>
        </a:p>
        <a:p>
          <a:r>
            <a:rPr lang="en-US" sz="1100">
              <a:solidFill>
                <a:schemeClr val="dk1"/>
              </a:solidFill>
              <a:effectLst/>
              <a:latin typeface="+mn-lt"/>
              <a:ea typeface="+mn-ea"/>
              <a:cs typeface="+mn-cs"/>
            </a:rPr>
            <a:t>Assume that there is no longer a relationship between fuel type and age.</a:t>
          </a:r>
          <a:r>
            <a:rPr lang="en-US" sz="1100" baseline="0">
              <a:solidFill>
                <a:schemeClr val="dk1"/>
              </a:solidFill>
              <a:effectLst/>
              <a:latin typeface="+mn-lt"/>
              <a:ea typeface="+mn-ea"/>
              <a:cs typeface="+mn-cs"/>
            </a:rPr>
            <a:t>  Do this by zeroing out the fuel type X age terms. </a:t>
          </a:r>
        </a:p>
        <a:p>
          <a:endParaRPr lang="en-US" sz="1100" baseline="0">
            <a:solidFill>
              <a:schemeClr val="dk1"/>
            </a:solidFill>
            <a:effectLst/>
            <a:latin typeface="+mn-lt"/>
            <a:ea typeface="+mn-ea"/>
            <a:cs typeface="+mn-cs"/>
          </a:endParaRPr>
        </a:p>
        <a:p>
          <a:r>
            <a:rPr lang="en-US" sz="1100" b="1" baseline="0">
              <a:solidFill>
                <a:schemeClr val="dk1"/>
              </a:solidFill>
              <a:effectLst/>
              <a:latin typeface="+mn-lt"/>
              <a:ea typeface="+mn-ea"/>
              <a:cs typeface="+mn-cs"/>
            </a:rPr>
            <a:t>Model 1C</a:t>
          </a:r>
        </a:p>
        <a:p>
          <a:r>
            <a:rPr lang="en-US" sz="1100">
              <a:solidFill>
                <a:schemeClr val="dk1"/>
              </a:solidFill>
              <a:effectLst/>
              <a:latin typeface="+mn-lt"/>
              <a:ea typeface="+mn-ea"/>
              <a:cs typeface="+mn-cs"/>
            </a:rPr>
            <a:t>Assume that there is no longer a relationship between fuel type and age.</a:t>
          </a:r>
          <a:r>
            <a:rPr lang="en-US" sz="1100" baseline="0">
              <a:solidFill>
                <a:schemeClr val="dk1"/>
              </a:solidFill>
              <a:effectLst/>
              <a:latin typeface="+mn-lt"/>
              <a:ea typeface="+mn-ea"/>
              <a:cs typeface="+mn-cs"/>
            </a:rPr>
            <a:t>  Do this by zeroing out the fuel type X age terms. </a:t>
          </a:r>
          <a:endParaRPr lang="en-US">
            <a:effectLst/>
          </a:endParaRPr>
        </a:p>
        <a:p>
          <a:r>
            <a:rPr lang="en-US" sz="1100" baseline="0">
              <a:solidFill>
                <a:schemeClr val="dk1"/>
              </a:solidFill>
              <a:effectLst/>
              <a:latin typeface="+mn-lt"/>
              <a:ea typeface="+mn-ea"/>
              <a:cs typeface="+mn-cs"/>
            </a:rPr>
            <a:t>Also, assume that Hybrids in the future are just as appealing as gas vehicles today. </a:t>
          </a:r>
        </a:p>
        <a:p>
          <a:r>
            <a:rPr lang="en-US" sz="1100" baseline="0">
              <a:solidFill>
                <a:schemeClr val="dk1"/>
              </a:solidFill>
              <a:effectLst/>
              <a:latin typeface="+mn-lt"/>
              <a:ea typeface="+mn-ea"/>
              <a:cs typeface="+mn-cs"/>
            </a:rPr>
            <a:t>Also, assume that EVs in the future are just as appealing as hybrids today. </a:t>
          </a:r>
        </a:p>
        <a:p>
          <a:endParaRPr lang="en-US" sz="1100" baseline="0">
            <a:solidFill>
              <a:schemeClr val="dk1"/>
            </a:solidFill>
            <a:effectLst/>
            <a:latin typeface="+mn-lt"/>
            <a:ea typeface="+mn-ea"/>
            <a:cs typeface="+mn-cs"/>
          </a:endParaRPr>
        </a:p>
        <a:p>
          <a:r>
            <a:rPr lang="en-US" sz="1100" b="1" baseline="0">
              <a:solidFill>
                <a:schemeClr val="dk1"/>
              </a:solidFill>
              <a:effectLst/>
              <a:latin typeface="+mn-lt"/>
              <a:ea typeface="+mn-ea"/>
              <a:cs typeface="+mn-cs"/>
            </a:rPr>
            <a:t>Model 1D</a:t>
          </a:r>
          <a:endParaRPr lang="en-US" b="1">
            <a:effectLst/>
          </a:endParaRPr>
        </a:p>
        <a:p>
          <a:r>
            <a:rPr lang="en-US" sz="1100" baseline="0">
              <a:solidFill>
                <a:schemeClr val="dk1"/>
              </a:solidFill>
              <a:effectLst/>
              <a:latin typeface="+mn-lt"/>
              <a:ea typeface="+mn-ea"/>
              <a:cs typeface="+mn-cs"/>
            </a:rPr>
            <a:t>Assume that Hybrids in the future are just as appealing as gas vehicles today. </a:t>
          </a:r>
          <a:endParaRPr lang="en-US">
            <a:effectLst/>
          </a:endParaRPr>
        </a:p>
        <a:p>
          <a:r>
            <a:rPr lang="en-US" sz="1100" baseline="0">
              <a:solidFill>
                <a:schemeClr val="dk1"/>
              </a:solidFill>
              <a:effectLst/>
              <a:latin typeface="+mn-lt"/>
              <a:ea typeface="+mn-ea"/>
              <a:cs typeface="+mn-cs"/>
            </a:rPr>
            <a:t>Assume that EVs in the future are just as appealing as hybrids today. </a:t>
          </a:r>
          <a:endParaRPr lang="en-US">
            <a:effectLst/>
          </a:endParaRPr>
        </a:p>
        <a:p>
          <a:endParaRPr lang="en-US" sz="1100" baseline="0"/>
        </a:p>
        <a:p>
          <a:endParaRPr lang="en-US" sz="1100"/>
        </a:p>
        <a:p>
          <a:r>
            <a:rPr lang="en-US" sz="1100" b="1"/>
            <a:t>Base Model 2</a:t>
          </a:r>
        </a:p>
        <a:p>
          <a:r>
            <a:rPr lang="en-US" sz="1100"/>
            <a:t>Restricts</a:t>
          </a:r>
          <a:r>
            <a:rPr lang="en-US" sz="1100" baseline="0"/>
            <a:t> the availaibity based on the number of models available.  Also, simplify some of the fuel type by body type interactions.</a:t>
          </a:r>
        </a:p>
        <a:p>
          <a:endParaRPr lang="en-US" sz="1100" baseline="0"/>
        </a:p>
        <a:p>
          <a:r>
            <a:rPr lang="en-US" sz="1100" b="1" baseline="0"/>
            <a:t>Model 2B</a:t>
          </a:r>
        </a:p>
        <a:p>
          <a:r>
            <a:rPr lang="en-US" sz="1100" baseline="0"/>
            <a:t>Assume that in the future, manufacturers will make the same distribution of fuel types that are available in year 2017. </a:t>
          </a:r>
        </a:p>
        <a:p>
          <a:endParaRPr lang="en-US" sz="1100" baseline="0"/>
        </a:p>
        <a:p>
          <a:r>
            <a:rPr lang="en-US" sz="1100" b="1" baseline="0"/>
            <a:t>Model 2C</a:t>
          </a:r>
        </a:p>
        <a:p>
          <a:r>
            <a:rPr lang="en-US" sz="1100"/>
            <a:t>Assume that in the future,</a:t>
          </a:r>
          <a:r>
            <a:rPr lang="en-US" sz="1100" baseline="0"/>
            <a:t> manufacturers will make an equal number of gasoline, hybrid, PEV and BEV vehicle models. </a:t>
          </a:r>
        </a:p>
        <a:p>
          <a:endParaRPr lang="en-US" sz="1100" baseline="0"/>
        </a:p>
        <a:p>
          <a:r>
            <a:rPr lang="en-US" sz="1100" b="1"/>
            <a:t>Model 2D</a:t>
          </a:r>
        </a:p>
        <a:p>
          <a:r>
            <a:rPr lang="en-US" sz="1100" baseline="0">
              <a:solidFill>
                <a:schemeClr val="dk1"/>
              </a:solidFill>
              <a:effectLst/>
              <a:latin typeface="+mn-lt"/>
              <a:ea typeface="+mn-ea"/>
              <a:cs typeface="+mn-cs"/>
            </a:rPr>
            <a:t>We also assume that there is no longer a relationship between fuel type and age, that hybrids are just appealing as gas vehicles today, and that EVs are just as appealing as hybrids today. So in effect, this model combines 2C and 1C. </a:t>
          </a:r>
          <a:endParaRPr 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304800</xdr:colOff>
      <xdr:row>17</xdr:row>
      <xdr:rowOff>63500</xdr:rowOff>
    </xdr:from>
    <xdr:to>
      <xdr:col>12</xdr:col>
      <xdr:colOff>203200</xdr:colOff>
      <xdr:row>27</xdr:row>
      <xdr:rowOff>177800</xdr:rowOff>
    </xdr:to>
    <xdr:sp macro="" textlink="">
      <xdr:nvSpPr>
        <xdr:cNvPr id="2" name="TextBox 1">
          <a:extLst>
            <a:ext uri="{FF2B5EF4-FFF2-40B4-BE49-F238E27FC236}">
              <a16:creationId xmlns:a16="http://schemas.microsoft.com/office/drawing/2014/main" id="{00000000-0008-0000-0300-000002000000}"/>
            </a:ext>
          </a:extLst>
        </xdr:cNvPr>
        <xdr:cNvSpPr txBox="1"/>
      </xdr:nvSpPr>
      <xdr:spPr>
        <a:xfrm>
          <a:off x="2235200" y="3302000"/>
          <a:ext cx="6807200" cy="2019300"/>
        </a:xfrm>
        <a:prstGeom prst="rect">
          <a:avLst/>
        </a:prstGeom>
        <a:solidFill>
          <a:schemeClr val="bg2"/>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chemeClr val="dk1"/>
              </a:solidFill>
              <a:effectLst/>
              <a:latin typeface="+mn-lt"/>
              <a:ea typeface="+mn-ea"/>
              <a:cs typeface="+mn-cs"/>
            </a:rPr>
            <a:t>Model B</a:t>
          </a:r>
          <a:endParaRPr lang="en-US">
            <a:effectLst/>
          </a:endParaRPr>
        </a:p>
        <a:p>
          <a:r>
            <a:rPr lang="en-US" sz="1100">
              <a:solidFill>
                <a:schemeClr val="dk1"/>
              </a:solidFill>
              <a:effectLst/>
              <a:latin typeface="+mn-lt"/>
              <a:ea typeface="+mn-ea"/>
              <a:cs typeface="+mn-cs"/>
            </a:rPr>
            <a:t>Assume that there is no longer a relationship between fuel type and age.</a:t>
          </a:r>
          <a:r>
            <a:rPr lang="en-US" sz="1100" baseline="0">
              <a:solidFill>
                <a:schemeClr val="dk1"/>
              </a:solidFill>
              <a:effectLst/>
              <a:latin typeface="+mn-lt"/>
              <a:ea typeface="+mn-ea"/>
              <a:cs typeface="+mn-cs"/>
            </a:rPr>
            <a:t>  Do this by zeroing out the fuel type X age terms. </a:t>
          </a:r>
        </a:p>
        <a:p>
          <a:endParaRPr lang="en-US" sz="1100" baseline="0">
            <a:solidFill>
              <a:schemeClr val="dk1"/>
            </a:solidFill>
            <a:effectLst/>
            <a:latin typeface="+mn-lt"/>
            <a:ea typeface="+mn-ea"/>
            <a:cs typeface="+mn-cs"/>
          </a:endParaRPr>
        </a:p>
        <a:p>
          <a:r>
            <a:rPr lang="en-US" sz="1100" b="1" baseline="0">
              <a:solidFill>
                <a:schemeClr val="dk1"/>
              </a:solidFill>
              <a:effectLst/>
              <a:latin typeface="+mn-lt"/>
              <a:ea typeface="+mn-ea"/>
              <a:cs typeface="+mn-cs"/>
            </a:rPr>
            <a:t>Results</a:t>
          </a:r>
        </a:p>
        <a:p>
          <a:r>
            <a:rPr lang="en-US" sz="1100" baseline="0"/>
            <a:t>We observe that we get more non-gas vehicles across the board. This is about a 5% decrease in gas, with high percentage increases in non-gas vehicles.  The vehicel fleet becomes slightly more weighted to cars.  We see only minor changes to the overall age distribution. </a:t>
          </a:r>
        </a:p>
        <a:p>
          <a:endParaRPr lang="en-US" sz="1100"/>
        </a:p>
        <a:p>
          <a:endParaRPr 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xdr:col>
      <xdr:colOff>139700</xdr:colOff>
      <xdr:row>16</xdr:row>
      <xdr:rowOff>76200</xdr:rowOff>
    </xdr:from>
    <xdr:to>
      <xdr:col>13</xdr:col>
      <xdr:colOff>0</xdr:colOff>
      <xdr:row>27</xdr:row>
      <xdr:rowOff>0</xdr:rowOff>
    </xdr:to>
    <xdr:sp macro="" textlink="">
      <xdr:nvSpPr>
        <xdr:cNvPr id="2" name="TextBox 1">
          <a:extLst>
            <a:ext uri="{FF2B5EF4-FFF2-40B4-BE49-F238E27FC236}">
              <a16:creationId xmlns:a16="http://schemas.microsoft.com/office/drawing/2014/main" id="{00000000-0008-0000-0400-000002000000}"/>
            </a:ext>
          </a:extLst>
        </xdr:cNvPr>
        <xdr:cNvSpPr txBox="1"/>
      </xdr:nvSpPr>
      <xdr:spPr>
        <a:xfrm>
          <a:off x="2070100" y="3124200"/>
          <a:ext cx="7353300" cy="2019300"/>
        </a:xfrm>
        <a:prstGeom prst="rect">
          <a:avLst/>
        </a:prstGeom>
        <a:solidFill>
          <a:schemeClr val="bg2"/>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baseline="0">
              <a:solidFill>
                <a:schemeClr val="dk1"/>
              </a:solidFill>
              <a:effectLst/>
              <a:latin typeface="+mn-lt"/>
              <a:ea typeface="+mn-ea"/>
              <a:cs typeface="+mn-cs"/>
            </a:rPr>
            <a:t>Model C</a:t>
          </a:r>
          <a:endParaRPr lang="en-US">
            <a:effectLst/>
          </a:endParaRPr>
        </a:p>
        <a:p>
          <a:r>
            <a:rPr lang="en-US" sz="1100">
              <a:solidFill>
                <a:schemeClr val="dk1"/>
              </a:solidFill>
              <a:effectLst/>
              <a:latin typeface="+mn-lt"/>
              <a:ea typeface="+mn-ea"/>
              <a:cs typeface="+mn-cs"/>
            </a:rPr>
            <a:t>Assume that there is no longer a relationship between fuel type and age.</a:t>
          </a:r>
          <a:r>
            <a:rPr lang="en-US" sz="1100" baseline="0">
              <a:solidFill>
                <a:schemeClr val="dk1"/>
              </a:solidFill>
              <a:effectLst/>
              <a:latin typeface="+mn-lt"/>
              <a:ea typeface="+mn-ea"/>
              <a:cs typeface="+mn-cs"/>
            </a:rPr>
            <a:t>  Do this by zeroing out the fuel type X age terms. </a:t>
          </a:r>
          <a:endParaRPr lang="en-US">
            <a:effectLst/>
          </a:endParaRPr>
        </a:p>
        <a:p>
          <a:r>
            <a:rPr lang="en-US" sz="1100" baseline="0">
              <a:solidFill>
                <a:schemeClr val="dk1"/>
              </a:solidFill>
              <a:effectLst/>
              <a:latin typeface="+mn-lt"/>
              <a:ea typeface="+mn-ea"/>
              <a:cs typeface="+mn-cs"/>
            </a:rPr>
            <a:t>Also, assume that Hybrids in the future are just as appealing as gas vehicles today. </a:t>
          </a:r>
          <a:endParaRPr lang="en-US">
            <a:effectLst/>
          </a:endParaRPr>
        </a:p>
        <a:p>
          <a:r>
            <a:rPr lang="en-US" sz="1100" baseline="0">
              <a:solidFill>
                <a:schemeClr val="dk1"/>
              </a:solidFill>
              <a:effectLst/>
              <a:latin typeface="+mn-lt"/>
              <a:ea typeface="+mn-ea"/>
              <a:cs typeface="+mn-cs"/>
            </a:rPr>
            <a:t>Also, assume that EVs in the future are just as appealing as hybrids today. </a:t>
          </a:r>
          <a:endParaRPr lang="en-US">
            <a:effectLst/>
          </a:endParaRPr>
        </a:p>
        <a:p>
          <a:endParaRPr lang="en-US" sz="1100" baseline="0">
            <a:solidFill>
              <a:schemeClr val="dk1"/>
            </a:solidFill>
            <a:effectLst/>
            <a:latin typeface="+mn-lt"/>
            <a:ea typeface="+mn-ea"/>
            <a:cs typeface="+mn-cs"/>
          </a:endParaRPr>
        </a:p>
        <a:p>
          <a:r>
            <a:rPr lang="en-US" sz="1100" b="1" baseline="0">
              <a:solidFill>
                <a:schemeClr val="dk1"/>
              </a:solidFill>
              <a:effectLst/>
              <a:latin typeface="+mn-lt"/>
              <a:ea typeface="+mn-ea"/>
              <a:cs typeface="+mn-cs"/>
            </a:rPr>
            <a:t>Results</a:t>
          </a:r>
        </a:p>
        <a:p>
          <a:r>
            <a:rPr lang="en-US" sz="1100" baseline="0">
              <a:solidFill>
                <a:schemeClr val="dk1"/>
              </a:solidFill>
              <a:effectLst/>
              <a:latin typeface="+mn-lt"/>
              <a:ea typeface="+mn-ea"/>
              <a:cs typeface="+mn-cs"/>
            </a:rPr>
            <a:t>We observe that we get more hybrids and EVs. This is about a 34% decrease in gas and 14% decrease in diesel, with high percentage increases in non-gas vehicles.  We get 28% more cars overall, with fewer in other boyd types..  We see only minor changes to the overall age distribution. </a:t>
          </a:r>
          <a:endParaRPr lang="en-US">
            <a:effectLst/>
          </a:endParaRPr>
        </a:p>
        <a:p>
          <a:endParaRPr lang="en-US" sz="1100"/>
        </a:p>
        <a:p>
          <a:endParaRPr lang="en-US"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2</xdr:col>
      <xdr:colOff>431800</xdr:colOff>
      <xdr:row>16</xdr:row>
      <xdr:rowOff>152400</xdr:rowOff>
    </xdr:from>
    <xdr:to>
      <xdr:col>13</xdr:col>
      <xdr:colOff>292100</xdr:colOff>
      <xdr:row>27</xdr:row>
      <xdr:rowOff>76200</xdr:rowOff>
    </xdr:to>
    <xdr:sp macro="" textlink="">
      <xdr:nvSpPr>
        <xdr:cNvPr id="3" name="TextBox 2">
          <a:extLst>
            <a:ext uri="{FF2B5EF4-FFF2-40B4-BE49-F238E27FC236}">
              <a16:creationId xmlns:a16="http://schemas.microsoft.com/office/drawing/2014/main" id="{00000000-0008-0000-0500-000003000000}"/>
            </a:ext>
          </a:extLst>
        </xdr:cNvPr>
        <xdr:cNvSpPr txBox="1"/>
      </xdr:nvSpPr>
      <xdr:spPr>
        <a:xfrm>
          <a:off x="2362200" y="3200400"/>
          <a:ext cx="7353300" cy="2019300"/>
        </a:xfrm>
        <a:prstGeom prst="rect">
          <a:avLst/>
        </a:prstGeom>
        <a:solidFill>
          <a:schemeClr val="bg2"/>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baseline="0">
              <a:solidFill>
                <a:schemeClr val="dk1"/>
              </a:solidFill>
              <a:effectLst/>
              <a:latin typeface="+mn-lt"/>
              <a:ea typeface="+mn-ea"/>
              <a:cs typeface="+mn-cs"/>
            </a:rPr>
            <a:t>Model D</a:t>
          </a:r>
          <a:endParaRPr lang="en-US">
            <a:effectLst/>
          </a:endParaRPr>
        </a:p>
        <a:p>
          <a:r>
            <a:rPr lang="en-US" sz="1100" baseline="0">
              <a:solidFill>
                <a:schemeClr val="dk1"/>
              </a:solidFill>
              <a:effectLst/>
              <a:latin typeface="+mn-lt"/>
              <a:ea typeface="+mn-ea"/>
              <a:cs typeface="+mn-cs"/>
            </a:rPr>
            <a:t>Assume that Hybrids in the future are just as appealing as gas vehicles today. </a:t>
          </a:r>
          <a:endParaRPr lang="en-US">
            <a:effectLst/>
          </a:endParaRPr>
        </a:p>
        <a:p>
          <a:r>
            <a:rPr lang="en-US" sz="1100" baseline="0">
              <a:solidFill>
                <a:schemeClr val="dk1"/>
              </a:solidFill>
              <a:effectLst/>
              <a:latin typeface="+mn-lt"/>
              <a:ea typeface="+mn-ea"/>
              <a:cs typeface="+mn-cs"/>
            </a:rPr>
            <a:t>Assume that EVs in the future are just as appealing as hybrids today. </a:t>
          </a:r>
          <a:endParaRPr lang="en-US">
            <a:effectLst/>
          </a:endParaRPr>
        </a:p>
        <a:p>
          <a:endParaRPr lang="en-US" sz="1100" baseline="0">
            <a:solidFill>
              <a:schemeClr val="dk1"/>
            </a:solidFill>
            <a:effectLst/>
            <a:latin typeface="+mn-lt"/>
            <a:ea typeface="+mn-ea"/>
            <a:cs typeface="+mn-cs"/>
          </a:endParaRPr>
        </a:p>
        <a:p>
          <a:r>
            <a:rPr lang="en-US" sz="1100" b="1" baseline="0">
              <a:solidFill>
                <a:schemeClr val="dk1"/>
              </a:solidFill>
              <a:effectLst/>
              <a:latin typeface="+mn-lt"/>
              <a:ea typeface="+mn-ea"/>
              <a:cs typeface="+mn-cs"/>
            </a:rPr>
            <a:t>Results</a:t>
          </a:r>
        </a:p>
        <a:p>
          <a:r>
            <a:rPr lang="en-US" sz="1100" baseline="0">
              <a:solidFill>
                <a:schemeClr val="dk1"/>
              </a:solidFill>
              <a:effectLst/>
              <a:latin typeface="+mn-lt"/>
              <a:ea typeface="+mn-ea"/>
              <a:cs typeface="+mn-cs"/>
            </a:rPr>
            <a:t>This result is in between the previous two, with about a 15% decrease in gas and diesel vehicles, and corrsponding increases in hybrids and EVs.  We get 13% more cars.  In this scenario, teh vehicle fleet gets younger since we've retained the assumption that hybrids and EVs are younger than other vehicles. </a:t>
          </a:r>
          <a:endParaRPr lang="en-US">
            <a:effectLst/>
          </a:endParaRPr>
        </a:p>
        <a:p>
          <a:endParaRPr lang="en-US" sz="1100"/>
        </a:p>
        <a:p>
          <a:endParaRPr lang="en-US"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1066799</xdr:colOff>
      <xdr:row>15</xdr:row>
      <xdr:rowOff>156632</xdr:rowOff>
    </xdr:from>
    <xdr:to>
      <xdr:col>11</xdr:col>
      <xdr:colOff>186266</xdr:colOff>
      <xdr:row>29</xdr:row>
      <xdr:rowOff>160866</xdr:rowOff>
    </xdr:to>
    <xdr:sp macro="" textlink="">
      <xdr:nvSpPr>
        <xdr:cNvPr id="2" name="TextBox 1">
          <a:extLst>
            <a:ext uri="{FF2B5EF4-FFF2-40B4-BE49-F238E27FC236}">
              <a16:creationId xmlns:a16="http://schemas.microsoft.com/office/drawing/2014/main" id="{B84D898F-8C8D-415D-92E0-82B55253EB31}"/>
            </a:ext>
          </a:extLst>
        </xdr:cNvPr>
        <xdr:cNvSpPr txBox="1"/>
      </xdr:nvSpPr>
      <xdr:spPr>
        <a:xfrm>
          <a:off x="1676399" y="2950632"/>
          <a:ext cx="7078134" cy="2611967"/>
        </a:xfrm>
        <a:prstGeom prst="rect">
          <a:avLst/>
        </a:prstGeom>
        <a:solidFill>
          <a:schemeClr val="bg2"/>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chemeClr val="dk1"/>
              </a:solidFill>
              <a:effectLst/>
              <a:latin typeface="+mn-lt"/>
              <a:ea typeface="+mn-ea"/>
              <a:cs typeface="+mn-cs"/>
            </a:rPr>
            <a:t>Model 2B</a:t>
          </a:r>
          <a:endParaRPr lang="en-US">
            <a:effectLst/>
          </a:endParaRPr>
        </a:p>
        <a:p>
          <a:r>
            <a:rPr lang="en-US" sz="1100">
              <a:solidFill>
                <a:schemeClr val="dk1"/>
              </a:solidFill>
              <a:effectLst/>
              <a:latin typeface="+mn-lt"/>
              <a:ea typeface="+mn-ea"/>
              <a:cs typeface="+mn-cs"/>
            </a:rPr>
            <a:t>Start from Base Model 2 that includes</a:t>
          </a:r>
          <a:r>
            <a:rPr lang="en-US" sz="1100" baseline="0">
              <a:solidFill>
                <a:schemeClr val="dk1"/>
              </a:solidFill>
              <a:effectLst/>
              <a:latin typeface="+mn-lt"/>
              <a:ea typeface="+mn-ea"/>
              <a:cs typeface="+mn-cs"/>
            </a:rPr>
            <a:t> a coefficient on the number of models made and restricts the availability when zero models.  In this test, we assume that the future, manufacturers will offer a mix of vehicle models that is the same as what is offered in year 2017.  </a:t>
          </a:r>
        </a:p>
        <a:p>
          <a:endParaRPr lang="en-US" sz="1100" baseline="0">
            <a:solidFill>
              <a:schemeClr val="dk1"/>
            </a:solidFill>
            <a:effectLst/>
            <a:latin typeface="+mn-lt"/>
            <a:ea typeface="+mn-ea"/>
            <a:cs typeface="+mn-cs"/>
          </a:endParaRPr>
        </a:p>
        <a:p>
          <a:r>
            <a:rPr lang="en-US" sz="1100" b="1" baseline="0">
              <a:solidFill>
                <a:schemeClr val="dk1"/>
              </a:solidFill>
              <a:effectLst/>
              <a:latin typeface="+mn-lt"/>
              <a:ea typeface="+mn-ea"/>
              <a:cs typeface="+mn-cs"/>
            </a:rPr>
            <a:t>Results</a:t>
          </a:r>
        </a:p>
        <a:p>
          <a:r>
            <a:rPr lang="en-US" sz="1100" baseline="0"/>
            <a:t>Here we get a modest amount more hybrids and EVs, with gas vehicles decreasing about 2%.  The bigger difference is that we get 15% fewer cars and 33% more SUVs, which reflects the trends in the manufacturer offering over the past several years.  </a:t>
          </a:r>
        </a:p>
        <a:p>
          <a:endParaRPr lang="en-US" sz="1100"/>
        </a:p>
        <a:p>
          <a:r>
            <a:rPr lang="en-US" sz="1100"/>
            <a:t>What's interesting</a:t>
          </a:r>
          <a:r>
            <a:rPr lang="en-US" sz="1100" baseline="0"/>
            <a:t> to me here is the question about whether supply or demand comes first.  The argument against including the number of models as an exogenous variable is that manufacturers are simply responding to demand.  However, it's seems at least as likley that the auto makers are making models with higher profit margins per vehicle, and consumers buy what's available.</a:t>
          </a:r>
          <a:endParaRPr lang="en-US" sz="110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xdr:col>
      <xdr:colOff>1066799</xdr:colOff>
      <xdr:row>15</xdr:row>
      <xdr:rowOff>156633</xdr:rowOff>
    </xdr:from>
    <xdr:to>
      <xdr:col>11</xdr:col>
      <xdr:colOff>186266</xdr:colOff>
      <xdr:row>25</xdr:row>
      <xdr:rowOff>118534</xdr:rowOff>
    </xdr:to>
    <xdr:sp macro="" textlink="">
      <xdr:nvSpPr>
        <xdr:cNvPr id="2" name="TextBox 1">
          <a:extLst>
            <a:ext uri="{FF2B5EF4-FFF2-40B4-BE49-F238E27FC236}">
              <a16:creationId xmlns:a16="http://schemas.microsoft.com/office/drawing/2014/main" id="{A26F334B-8661-41CE-9035-D9C45FED5EF9}"/>
            </a:ext>
          </a:extLst>
        </xdr:cNvPr>
        <xdr:cNvSpPr txBox="1"/>
      </xdr:nvSpPr>
      <xdr:spPr>
        <a:xfrm>
          <a:off x="1676399" y="2950633"/>
          <a:ext cx="7078134" cy="1824568"/>
        </a:xfrm>
        <a:prstGeom prst="rect">
          <a:avLst/>
        </a:prstGeom>
        <a:solidFill>
          <a:schemeClr val="bg2"/>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chemeClr val="dk1"/>
              </a:solidFill>
              <a:effectLst/>
              <a:latin typeface="+mn-lt"/>
              <a:ea typeface="+mn-ea"/>
              <a:cs typeface="+mn-cs"/>
            </a:rPr>
            <a:t>Model 2C</a:t>
          </a:r>
          <a:endParaRPr lang="en-US">
            <a:effectLst/>
          </a:endParaRPr>
        </a:p>
        <a:p>
          <a:r>
            <a:rPr lang="en-US" sz="1100">
              <a:solidFill>
                <a:schemeClr val="dk1"/>
              </a:solidFill>
              <a:effectLst/>
              <a:latin typeface="+mn-lt"/>
              <a:ea typeface="+mn-ea"/>
              <a:cs typeface="+mn-cs"/>
            </a:rPr>
            <a:t>Start from Base Model 2 that includes</a:t>
          </a:r>
          <a:r>
            <a:rPr lang="en-US" sz="1100" baseline="0">
              <a:solidFill>
                <a:schemeClr val="dk1"/>
              </a:solidFill>
              <a:effectLst/>
              <a:latin typeface="+mn-lt"/>
              <a:ea typeface="+mn-ea"/>
              <a:cs typeface="+mn-cs"/>
            </a:rPr>
            <a:t> a coefficient on the number of models made and restricts the availability when zero models.  In this test, we there are an equal number of gas, hybrid, PEV and BEV models available within each body type and year. </a:t>
          </a:r>
        </a:p>
        <a:p>
          <a:endParaRPr lang="en-US" sz="1100" baseline="0">
            <a:solidFill>
              <a:schemeClr val="dk1"/>
            </a:solidFill>
            <a:effectLst/>
            <a:latin typeface="+mn-lt"/>
            <a:ea typeface="+mn-ea"/>
            <a:cs typeface="+mn-cs"/>
          </a:endParaRPr>
        </a:p>
        <a:p>
          <a:r>
            <a:rPr lang="en-US" sz="1100" b="1" baseline="0">
              <a:solidFill>
                <a:schemeClr val="dk1"/>
              </a:solidFill>
              <a:effectLst/>
              <a:latin typeface="+mn-lt"/>
              <a:ea typeface="+mn-ea"/>
              <a:cs typeface="+mn-cs"/>
            </a:rPr>
            <a:t>Results</a:t>
          </a:r>
        </a:p>
        <a:p>
          <a:r>
            <a:rPr lang="en-US" sz="1100" baseline="0"/>
            <a:t>We get about 22% fewer gas vehicles.  We also get gains in the number of vans and pickup trucks--this happens because those body types have the fewest options for hybrids and EVs to start with, so we're adding more available choices. </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1</xdr:col>
      <xdr:colOff>1066799</xdr:colOff>
      <xdr:row>15</xdr:row>
      <xdr:rowOff>156633</xdr:rowOff>
    </xdr:from>
    <xdr:to>
      <xdr:col>11</xdr:col>
      <xdr:colOff>186266</xdr:colOff>
      <xdr:row>25</xdr:row>
      <xdr:rowOff>118534</xdr:rowOff>
    </xdr:to>
    <xdr:sp macro="" textlink="">
      <xdr:nvSpPr>
        <xdr:cNvPr id="2" name="TextBox 1">
          <a:extLst>
            <a:ext uri="{FF2B5EF4-FFF2-40B4-BE49-F238E27FC236}">
              <a16:creationId xmlns:a16="http://schemas.microsoft.com/office/drawing/2014/main" id="{1A1B9F2E-0995-47B4-BDE0-1A9DEDA3ED00}"/>
            </a:ext>
          </a:extLst>
        </xdr:cNvPr>
        <xdr:cNvSpPr txBox="1"/>
      </xdr:nvSpPr>
      <xdr:spPr>
        <a:xfrm>
          <a:off x="1676399" y="2918883"/>
          <a:ext cx="7069667" cy="1803401"/>
        </a:xfrm>
        <a:prstGeom prst="rect">
          <a:avLst/>
        </a:prstGeom>
        <a:solidFill>
          <a:schemeClr val="bg2"/>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chemeClr val="dk1"/>
              </a:solidFill>
              <a:effectLst/>
              <a:latin typeface="+mn-lt"/>
              <a:ea typeface="+mn-ea"/>
              <a:cs typeface="+mn-cs"/>
            </a:rPr>
            <a:t>Model 2D</a:t>
          </a:r>
          <a:endParaRPr lang="en-US">
            <a:effectLst/>
          </a:endParaRPr>
        </a:p>
        <a:p>
          <a:r>
            <a:rPr lang="en-US" sz="1100">
              <a:solidFill>
                <a:schemeClr val="dk1"/>
              </a:solidFill>
              <a:effectLst/>
              <a:latin typeface="+mn-lt"/>
              <a:ea typeface="+mn-ea"/>
              <a:cs typeface="+mn-cs"/>
            </a:rPr>
            <a:t>Start from Base Model 2 that includes</a:t>
          </a:r>
          <a:r>
            <a:rPr lang="en-US" sz="1100" baseline="0">
              <a:solidFill>
                <a:schemeClr val="dk1"/>
              </a:solidFill>
              <a:effectLst/>
              <a:latin typeface="+mn-lt"/>
              <a:ea typeface="+mn-ea"/>
              <a:cs typeface="+mn-cs"/>
            </a:rPr>
            <a:t> a coefficient on the number of models made and restricts the availability when zero models.  In this test, we there are an equal number of gas, hybrid, PEV and BEV models available within each body type and year. We also assume that there is no longer a relationship between fuel type and age, that hybrids are just appealing as gas vehicles today, and that EVs are just as appealing as hybrids today. So in effect, this model combines 2C and 1C. </a:t>
          </a:r>
        </a:p>
        <a:p>
          <a:endParaRPr lang="en-US" sz="1100" baseline="0">
            <a:solidFill>
              <a:schemeClr val="dk1"/>
            </a:solidFill>
            <a:effectLst/>
            <a:latin typeface="+mn-lt"/>
            <a:ea typeface="+mn-ea"/>
            <a:cs typeface="+mn-cs"/>
          </a:endParaRPr>
        </a:p>
        <a:p>
          <a:r>
            <a:rPr lang="en-US" sz="1100" b="1" baseline="0">
              <a:solidFill>
                <a:schemeClr val="dk1"/>
              </a:solidFill>
              <a:effectLst/>
              <a:latin typeface="+mn-lt"/>
              <a:ea typeface="+mn-ea"/>
              <a:cs typeface="+mn-cs"/>
            </a:rPr>
            <a:t>Results</a:t>
          </a:r>
        </a:p>
        <a:p>
          <a:r>
            <a:rPr lang="en-US" sz="1100" baseline="0"/>
            <a:t>This is a big change.  </a:t>
          </a:r>
          <a:r>
            <a:rPr lang="en-US" sz="1100" baseline="0">
              <a:solidFill>
                <a:schemeClr val="dk1"/>
              </a:solidFill>
              <a:effectLst/>
              <a:latin typeface="+mn-lt"/>
              <a:ea typeface="+mn-ea"/>
              <a:cs typeface="+mn-cs"/>
            </a:rPr>
            <a:t>We also get gains in the number of vans and pickup trucks--this happens because those body types have the fewest options for hybrids and EVs to start with, so we're adding more available choices. </a:t>
          </a:r>
          <a:endParaRPr lang="en-US" sz="1100" baseline="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AF57"/>
  <sheetViews>
    <sheetView zoomScale="75" zoomScaleNormal="75" workbookViewId="0">
      <selection activeCell="N30" sqref="N30"/>
    </sheetView>
  </sheetViews>
  <sheetFormatPr defaultRowHeight="14.5" x14ac:dyDescent="0.35"/>
  <cols>
    <col min="2" max="2" width="19.81640625" customWidth="1"/>
    <col min="3" max="3" width="9.81640625" bestFit="1" customWidth="1"/>
    <col min="4" max="6" width="8.7265625" bestFit="1" customWidth="1"/>
    <col min="7" max="8" width="9.81640625" bestFit="1" customWidth="1"/>
    <col min="10" max="10" width="19.81640625" customWidth="1"/>
    <col min="11" max="11" width="9.81640625" bestFit="1" customWidth="1"/>
    <col min="12" max="14" width="8.7265625" bestFit="1" customWidth="1"/>
    <col min="15" max="16" width="9.81640625" bestFit="1" customWidth="1"/>
    <col min="18" max="18" width="19.81640625" customWidth="1"/>
    <col min="19" max="19" width="9" bestFit="1" customWidth="1"/>
    <col min="20" max="22" width="8" bestFit="1" customWidth="1"/>
    <col min="23" max="24" width="9" bestFit="1" customWidth="1"/>
    <col min="26" max="26" width="19.81640625" customWidth="1"/>
    <col min="27" max="27" width="9.1796875" bestFit="1" customWidth="1"/>
    <col min="28" max="28" width="8.1796875" bestFit="1" customWidth="1"/>
    <col min="29" max="30" width="8.81640625" bestFit="1" customWidth="1"/>
    <col min="31" max="31" width="9.1796875" bestFit="1" customWidth="1"/>
    <col min="32" max="32" width="9" bestFit="1" customWidth="1"/>
  </cols>
  <sheetData>
    <row r="1" spans="2:31" x14ac:dyDescent="0.35">
      <c r="B1" s="1" t="s">
        <v>159</v>
      </c>
      <c r="J1" s="1" t="s">
        <v>122</v>
      </c>
      <c r="R1" s="1" t="s">
        <v>170</v>
      </c>
      <c r="Z1" s="1" t="s">
        <v>171</v>
      </c>
    </row>
    <row r="3" spans="2:31" x14ac:dyDescent="0.35">
      <c r="C3" s="58" t="s">
        <v>154</v>
      </c>
      <c r="D3" s="58"/>
      <c r="E3" s="58"/>
      <c r="F3" s="58"/>
      <c r="G3" s="58"/>
      <c r="K3" s="58" t="s">
        <v>154</v>
      </c>
      <c r="L3" s="58"/>
      <c r="M3" s="58"/>
      <c r="N3" s="58"/>
      <c r="O3" s="58"/>
      <c r="S3" s="58" t="s">
        <v>154</v>
      </c>
      <c r="T3" s="58"/>
      <c r="U3" s="58"/>
      <c r="V3" s="58"/>
      <c r="W3" s="58"/>
      <c r="AA3" s="58" t="s">
        <v>154</v>
      </c>
      <c r="AB3" s="58"/>
      <c r="AC3" s="58"/>
      <c r="AD3" s="58"/>
      <c r="AE3" s="58"/>
    </row>
    <row r="4" spans="2:31" x14ac:dyDescent="0.35">
      <c r="B4" t="s">
        <v>153</v>
      </c>
      <c r="C4" s="3" t="s">
        <v>155</v>
      </c>
      <c r="D4" s="3" t="s">
        <v>156</v>
      </c>
      <c r="E4" s="3" t="s">
        <v>157</v>
      </c>
      <c r="F4" s="3" t="s">
        <v>158</v>
      </c>
      <c r="G4" s="4" t="s">
        <v>121</v>
      </c>
      <c r="J4" t="s">
        <v>153</v>
      </c>
      <c r="K4" s="3" t="s">
        <v>155</v>
      </c>
      <c r="L4" s="3" t="s">
        <v>156</v>
      </c>
      <c r="M4" s="3" t="s">
        <v>157</v>
      </c>
      <c r="N4" s="3" t="s">
        <v>158</v>
      </c>
      <c r="O4" s="4" t="s">
        <v>121</v>
      </c>
      <c r="R4" t="s">
        <v>153</v>
      </c>
      <c r="S4" s="3" t="s">
        <v>155</v>
      </c>
      <c r="T4" s="3" t="s">
        <v>156</v>
      </c>
      <c r="U4" s="3" t="s">
        <v>157</v>
      </c>
      <c r="V4" s="3" t="s">
        <v>158</v>
      </c>
      <c r="W4" s="4" t="s">
        <v>121</v>
      </c>
      <c r="Z4" t="s">
        <v>153</v>
      </c>
      <c r="AA4" s="3" t="s">
        <v>155</v>
      </c>
      <c r="AB4" s="3" t="s">
        <v>156</v>
      </c>
      <c r="AC4" s="3" t="s">
        <v>157</v>
      </c>
      <c r="AD4" s="3" t="s">
        <v>158</v>
      </c>
      <c r="AE4" s="4" t="s">
        <v>121</v>
      </c>
    </row>
    <row r="5" spans="2:31" x14ac:dyDescent="0.35">
      <c r="B5" t="s">
        <v>128</v>
      </c>
      <c r="C5" s="6">
        <f>Paste!$H$5</f>
        <v>35106</v>
      </c>
      <c r="D5" s="7">
        <f>Paste!$H$10</f>
        <v>29243</v>
      </c>
      <c r="E5" s="7">
        <f>Paste!$H$15</f>
        <v>24405</v>
      </c>
      <c r="F5" s="8">
        <f>Paste!$H$20</f>
        <v>21052</v>
      </c>
      <c r="G5" s="5">
        <f>SUM(C5:F5)</f>
        <v>109806</v>
      </c>
      <c r="J5" t="s">
        <v>128</v>
      </c>
      <c r="K5" s="6">
        <f>Paste!$H$8</f>
        <v>35293</v>
      </c>
      <c r="L5" s="7">
        <f>Paste!$H$13</f>
        <v>27082</v>
      </c>
      <c r="M5" s="7">
        <f>Paste!$H$18</f>
        <v>24524</v>
      </c>
      <c r="N5" s="8">
        <f>Paste!$H$23</f>
        <v>20678</v>
      </c>
      <c r="O5" s="5">
        <f>SUM(K5:N5)</f>
        <v>107577</v>
      </c>
      <c r="R5" t="s">
        <v>128</v>
      </c>
      <c r="S5" s="15">
        <f>K5-C5</f>
        <v>187</v>
      </c>
      <c r="T5" s="16">
        <f t="shared" ref="T5:W5" si="0">L5-D5</f>
        <v>-2161</v>
      </c>
      <c r="U5" s="16">
        <f t="shared" si="0"/>
        <v>119</v>
      </c>
      <c r="V5" s="17">
        <f t="shared" si="0"/>
        <v>-374</v>
      </c>
      <c r="W5" s="18">
        <f t="shared" si="0"/>
        <v>-2229</v>
      </c>
      <c r="Z5" t="s">
        <v>128</v>
      </c>
      <c r="AA5" s="25">
        <f>IF(C5&gt;0,S5/C5,"")</f>
        <v>5.3267247763915003E-3</v>
      </c>
      <c r="AB5" s="26">
        <f t="shared" ref="AB5:AE5" si="1">IF(D5&gt;0,T5/D5,"")</f>
        <v>-7.3898026878227274E-2</v>
      </c>
      <c r="AC5" s="26">
        <f t="shared" si="1"/>
        <v>4.8760499897561975E-3</v>
      </c>
      <c r="AD5" s="27">
        <f t="shared" si="1"/>
        <v>-1.776553296598898E-2</v>
      </c>
      <c r="AE5" s="28">
        <f t="shared" si="1"/>
        <v>-2.0299437189224633E-2</v>
      </c>
    </row>
    <row r="6" spans="2:31" x14ac:dyDescent="0.35">
      <c r="B6" t="s">
        <v>129</v>
      </c>
      <c r="C6" s="9">
        <f>Paste!$H$25</f>
        <v>501</v>
      </c>
      <c r="D6" s="10">
        <f>Paste!$H$30</f>
        <v>241</v>
      </c>
      <c r="E6" s="10">
        <f>Paste!$H$35</f>
        <v>201</v>
      </c>
      <c r="F6" s="11">
        <f>Paste!$H$40</f>
        <v>183</v>
      </c>
      <c r="G6" s="5">
        <f t="shared" ref="G6:G29" si="2">SUM(C6:F6)</f>
        <v>1126</v>
      </c>
      <c r="J6" t="s">
        <v>129</v>
      </c>
      <c r="K6" s="9">
        <f>Paste!$H$28</f>
        <v>396</v>
      </c>
      <c r="L6" s="10">
        <f>Paste!$H$33</f>
        <v>279</v>
      </c>
      <c r="M6" s="10">
        <f>Paste!$H$38</f>
        <v>216</v>
      </c>
      <c r="N6" s="11">
        <f>Paste!$H$43</f>
        <v>160</v>
      </c>
      <c r="O6" s="5">
        <f t="shared" ref="O6:O30" si="3">SUM(K6:N6)</f>
        <v>1051</v>
      </c>
      <c r="R6" t="s">
        <v>129</v>
      </c>
      <c r="S6" s="19">
        <f t="shared" ref="S6:S30" si="4">K6-C6</f>
        <v>-105</v>
      </c>
      <c r="T6" s="20">
        <f t="shared" ref="T6:T30" si="5">L6-D6</f>
        <v>38</v>
      </c>
      <c r="U6" s="20">
        <f t="shared" ref="U6:U30" si="6">M6-E6</f>
        <v>15</v>
      </c>
      <c r="V6" s="21">
        <f t="shared" ref="V6:V30" si="7">N6-F6</f>
        <v>-23</v>
      </c>
      <c r="W6" s="18">
        <f t="shared" ref="W6:W30" si="8">O6-G6</f>
        <v>-75</v>
      </c>
      <c r="Z6" t="s">
        <v>129</v>
      </c>
      <c r="AA6" s="29">
        <f t="shared" ref="AA6:AA30" si="9">IF(C6&gt;0,S6/C6,"")</f>
        <v>-0.20958083832335328</v>
      </c>
      <c r="AB6" s="30">
        <f t="shared" ref="AB6:AB30" si="10">IF(D6&gt;0,T6/D6,"")</f>
        <v>0.15767634854771784</v>
      </c>
      <c r="AC6" s="30">
        <f t="shared" ref="AC6:AC30" si="11">IF(E6&gt;0,U6/E6,"")</f>
        <v>7.4626865671641784E-2</v>
      </c>
      <c r="AD6" s="31">
        <f t="shared" ref="AD6:AD30" si="12">IF(F6&gt;0,V6/F6,"")</f>
        <v>-0.12568306010928962</v>
      </c>
      <c r="AE6" s="28">
        <f t="shared" ref="AE6:AE30" si="13">IF(G6&gt;0,W6/G6,"")</f>
        <v>-6.660746003552398E-2</v>
      </c>
    </row>
    <row r="7" spans="2:31" x14ac:dyDescent="0.35">
      <c r="B7" t="s">
        <v>130</v>
      </c>
      <c r="C7" s="9">
        <f>Paste!$H$45</f>
        <v>2305</v>
      </c>
      <c r="D7" s="10">
        <f>Paste!$H$50</f>
        <v>1497</v>
      </c>
      <c r="E7" s="10">
        <f>Paste!$H$55</f>
        <v>458</v>
      </c>
      <c r="F7" s="11">
        <f>Paste!$H$60</f>
        <v>27</v>
      </c>
      <c r="G7" s="5">
        <f t="shared" si="2"/>
        <v>4287</v>
      </c>
      <c r="J7" t="s">
        <v>130</v>
      </c>
      <c r="K7" s="9">
        <f>Paste!$H$48</f>
        <v>2330</v>
      </c>
      <c r="L7" s="10">
        <f>Paste!$H$53</f>
        <v>972</v>
      </c>
      <c r="M7" s="10">
        <f>Paste!$H$58</f>
        <v>250</v>
      </c>
      <c r="N7" s="11">
        <f>Paste!$H$63</f>
        <v>71</v>
      </c>
      <c r="O7" s="5">
        <f t="shared" si="3"/>
        <v>3623</v>
      </c>
      <c r="R7" t="s">
        <v>130</v>
      </c>
      <c r="S7" s="19">
        <f t="shared" si="4"/>
        <v>25</v>
      </c>
      <c r="T7" s="20">
        <f t="shared" si="5"/>
        <v>-525</v>
      </c>
      <c r="U7" s="20">
        <f t="shared" si="6"/>
        <v>-208</v>
      </c>
      <c r="V7" s="21">
        <f t="shared" si="7"/>
        <v>44</v>
      </c>
      <c r="W7" s="18">
        <f t="shared" si="8"/>
        <v>-664</v>
      </c>
      <c r="Z7" t="s">
        <v>130</v>
      </c>
      <c r="AA7" s="29">
        <f t="shared" si="9"/>
        <v>1.0845986984815618E-2</v>
      </c>
      <c r="AB7" s="30">
        <f t="shared" si="10"/>
        <v>-0.35070140280561124</v>
      </c>
      <c r="AC7" s="30">
        <f t="shared" si="11"/>
        <v>-0.45414847161572053</v>
      </c>
      <c r="AD7" s="31">
        <f t="shared" si="12"/>
        <v>1.6296296296296295</v>
      </c>
      <c r="AE7" s="28">
        <f t="shared" si="13"/>
        <v>-0.15488686727315137</v>
      </c>
    </row>
    <row r="8" spans="2:31" x14ac:dyDescent="0.35">
      <c r="B8" t="s">
        <v>131</v>
      </c>
      <c r="C8" s="9">
        <f>Paste!$H$65</f>
        <v>398</v>
      </c>
      <c r="D8" s="10">
        <f>Paste!$H$70</f>
        <v>24</v>
      </c>
      <c r="E8" s="10">
        <f>Paste!$H$75</f>
        <v>4</v>
      </c>
      <c r="F8" s="11">
        <f>Paste!$H$80</f>
        <v>0</v>
      </c>
      <c r="G8" s="5">
        <f t="shared" si="2"/>
        <v>426</v>
      </c>
      <c r="J8" t="s">
        <v>131</v>
      </c>
      <c r="K8" s="9">
        <f>Paste!$H$68</f>
        <v>332</v>
      </c>
      <c r="L8" s="10">
        <f>Paste!$H$73</f>
        <v>42</v>
      </c>
      <c r="M8" s="10">
        <f>Paste!$H$78</f>
        <v>0</v>
      </c>
      <c r="N8" s="11">
        <f>Paste!$H$83</f>
        <v>1</v>
      </c>
      <c r="O8" s="5">
        <f t="shared" si="3"/>
        <v>375</v>
      </c>
      <c r="R8" t="s">
        <v>131</v>
      </c>
      <c r="S8" s="19">
        <f t="shared" si="4"/>
        <v>-66</v>
      </c>
      <c r="T8" s="20">
        <f t="shared" si="5"/>
        <v>18</v>
      </c>
      <c r="U8" s="20">
        <f t="shared" si="6"/>
        <v>-4</v>
      </c>
      <c r="V8" s="21">
        <f t="shared" si="7"/>
        <v>1</v>
      </c>
      <c r="W8" s="18">
        <f t="shared" si="8"/>
        <v>-51</v>
      </c>
      <c r="Z8" t="s">
        <v>131</v>
      </c>
      <c r="AA8" s="29">
        <f t="shared" si="9"/>
        <v>-0.16582914572864321</v>
      </c>
      <c r="AB8" s="30">
        <f t="shared" si="10"/>
        <v>0.75</v>
      </c>
      <c r="AC8" s="30">
        <f t="shared" si="11"/>
        <v>-1</v>
      </c>
      <c r="AD8" s="31" t="str">
        <f t="shared" si="12"/>
        <v/>
      </c>
      <c r="AE8" s="28">
        <f t="shared" si="13"/>
        <v>-0.11971830985915492</v>
      </c>
    </row>
    <row r="9" spans="2:31" x14ac:dyDescent="0.35">
      <c r="B9" t="s">
        <v>132</v>
      </c>
      <c r="C9" s="9">
        <f>Paste!$H$85</f>
        <v>411</v>
      </c>
      <c r="D9" s="10">
        <f>Paste!$H$90</f>
        <v>27</v>
      </c>
      <c r="E9" s="10">
        <f>Paste!$H$95</f>
        <v>2</v>
      </c>
      <c r="F9" s="11">
        <f>Paste!$H$200</f>
        <v>0</v>
      </c>
      <c r="G9" s="5">
        <f t="shared" si="2"/>
        <v>440</v>
      </c>
      <c r="J9" t="s">
        <v>132</v>
      </c>
      <c r="K9" s="9">
        <f>Paste!$H$88</f>
        <v>336</v>
      </c>
      <c r="L9" s="10">
        <f>Paste!$H$93</f>
        <v>42</v>
      </c>
      <c r="M9" s="10">
        <f>Paste!$H$98</f>
        <v>0</v>
      </c>
      <c r="N9" s="11">
        <f>Paste!$H$203</f>
        <v>0</v>
      </c>
      <c r="O9" s="5">
        <f t="shared" si="3"/>
        <v>378</v>
      </c>
      <c r="R9" t="s">
        <v>132</v>
      </c>
      <c r="S9" s="19">
        <f t="shared" si="4"/>
        <v>-75</v>
      </c>
      <c r="T9" s="20">
        <f t="shared" si="5"/>
        <v>15</v>
      </c>
      <c r="U9" s="20">
        <f t="shared" si="6"/>
        <v>-2</v>
      </c>
      <c r="V9" s="21">
        <f t="shared" si="7"/>
        <v>0</v>
      </c>
      <c r="W9" s="18">
        <f t="shared" si="8"/>
        <v>-62</v>
      </c>
      <c r="Z9" t="s">
        <v>132</v>
      </c>
      <c r="AA9" s="29">
        <f t="shared" si="9"/>
        <v>-0.18248175182481752</v>
      </c>
      <c r="AB9" s="30">
        <f t="shared" si="10"/>
        <v>0.55555555555555558</v>
      </c>
      <c r="AC9" s="30">
        <f t="shared" si="11"/>
        <v>-1</v>
      </c>
      <c r="AD9" s="31" t="str">
        <f t="shared" si="12"/>
        <v/>
      </c>
      <c r="AE9" s="28">
        <f t="shared" si="13"/>
        <v>-0.1409090909090909</v>
      </c>
    </row>
    <row r="10" spans="2:31" x14ac:dyDescent="0.35">
      <c r="B10" t="s">
        <v>133</v>
      </c>
      <c r="C10" s="9">
        <f>Paste!$H$105</f>
        <v>3344</v>
      </c>
      <c r="D10" s="10">
        <f>Paste!$H$110</f>
        <v>3076</v>
      </c>
      <c r="E10" s="10">
        <f>Paste!$H$115</f>
        <v>3513</v>
      </c>
      <c r="F10" s="11">
        <f>Paste!$H$120</f>
        <v>2489</v>
      </c>
      <c r="G10" s="5">
        <f t="shared" si="2"/>
        <v>12422</v>
      </c>
      <c r="J10" t="s">
        <v>133</v>
      </c>
      <c r="K10" s="9">
        <f>Paste!$H$108</f>
        <v>3375</v>
      </c>
      <c r="L10" s="10">
        <f>Paste!$H$113</f>
        <v>3251</v>
      </c>
      <c r="M10" s="10">
        <f>Paste!$H$118</f>
        <v>4219</v>
      </c>
      <c r="N10" s="11">
        <f>Paste!$H$123</f>
        <v>3050</v>
      </c>
      <c r="O10" s="5">
        <f t="shared" si="3"/>
        <v>13895</v>
      </c>
      <c r="R10" t="s">
        <v>133</v>
      </c>
      <c r="S10" s="19">
        <f t="shared" si="4"/>
        <v>31</v>
      </c>
      <c r="T10" s="20">
        <f t="shared" si="5"/>
        <v>175</v>
      </c>
      <c r="U10" s="20">
        <f t="shared" si="6"/>
        <v>706</v>
      </c>
      <c r="V10" s="21">
        <f t="shared" si="7"/>
        <v>561</v>
      </c>
      <c r="W10" s="18">
        <f t="shared" si="8"/>
        <v>1473</v>
      </c>
      <c r="Z10" t="s">
        <v>133</v>
      </c>
      <c r="AA10" s="29">
        <f t="shared" si="9"/>
        <v>9.2703349282296649E-3</v>
      </c>
      <c r="AB10" s="30">
        <f t="shared" si="10"/>
        <v>5.6892067620286084E-2</v>
      </c>
      <c r="AC10" s="30">
        <f t="shared" si="11"/>
        <v>0.20096783376031882</v>
      </c>
      <c r="AD10" s="31">
        <f t="shared" si="12"/>
        <v>0.22539172358376858</v>
      </c>
      <c r="AE10" s="28">
        <f t="shared" si="13"/>
        <v>0.11857993881822573</v>
      </c>
    </row>
    <row r="11" spans="2:31" x14ac:dyDescent="0.35">
      <c r="B11" t="s">
        <v>134</v>
      </c>
      <c r="C11" s="9">
        <f>Paste!$H$125</f>
        <v>28</v>
      </c>
      <c r="D11" s="10">
        <f>Paste!$H$130</f>
        <v>13</v>
      </c>
      <c r="E11" s="10">
        <f>Paste!$H$135</f>
        <v>27</v>
      </c>
      <c r="F11" s="11">
        <f>Paste!$H$140</f>
        <v>23</v>
      </c>
      <c r="G11" s="5">
        <f t="shared" si="2"/>
        <v>91</v>
      </c>
      <c r="J11" t="s">
        <v>134</v>
      </c>
      <c r="K11" s="9">
        <f>Paste!$H$128</f>
        <v>27</v>
      </c>
      <c r="L11" s="10">
        <f>Paste!$H$133</f>
        <v>24</v>
      </c>
      <c r="M11" s="10">
        <f>Paste!$H$138</f>
        <v>27</v>
      </c>
      <c r="N11" s="11">
        <f>Paste!$H$143</f>
        <v>17</v>
      </c>
      <c r="O11" s="5">
        <f t="shared" si="3"/>
        <v>95</v>
      </c>
      <c r="R11" t="s">
        <v>134</v>
      </c>
      <c r="S11" s="19">
        <f t="shared" si="4"/>
        <v>-1</v>
      </c>
      <c r="T11" s="20">
        <f t="shared" si="5"/>
        <v>11</v>
      </c>
      <c r="U11" s="20">
        <f t="shared" si="6"/>
        <v>0</v>
      </c>
      <c r="V11" s="21">
        <f t="shared" si="7"/>
        <v>-6</v>
      </c>
      <c r="W11" s="18">
        <f t="shared" si="8"/>
        <v>4</v>
      </c>
      <c r="Z11" t="s">
        <v>134</v>
      </c>
      <c r="AA11" s="29">
        <f t="shared" si="9"/>
        <v>-3.5714285714285712E-2</v>
      </c>
      <c r="AB11" s="30">
        <f t="shared" si="10"/>
        <v>0.84615384615384615</v>
      </c>
      <c r="AC11" s="30">
        <f t="shared" si="11"/>
        <v>0</v>
      </c>
      <c r="AD11" s="31">
        <f t="shared" si="12"/>
        <v>-0.2608695652173913</v>
      </c>
      <c r="AE11" s="28">
        <f t="shared" si="13"/>
        <v>4.3956043956043959E-2</v>
      </c>
    </row>
    <row r="12" spans="2:31" x14ac:dyDescent="0.35">
      <c r="B12" t="s">
        <v>135</v>
      </c>
      <c r="C12" s="9">
        <f>Paste!$H$145</f>
        <v>11</v>
      </c>
      <c r="D12" s="10">
        <f>Paste!$H$150</f>
        <v>1</v>
      </c>
      <c r="E12" s="10">
        <f>Paste!$H$155</f>
        <v>2</v>
      </c>
      <c r="F12" s="11">
        <f>Paste!$H$160</f>
        <v>0</v>
      </c>
      <c r="G12" s="5">
        <f t="shared" si="2"/>
        <v>14</v>
      </c>
      <c r="J12" t="s">
        <v>135</v>
      </c>
      <c r="K12" s="9">
        <f>Paste!$H$148</f>
        <v>7</v>
      </c>
      <c r="L12" s="10">
        <f>Paste!$H$153</f>
        <v>3</v>
      </c>
      <c r="M12" s="10">
        <f>Paste!$H$158</f>
        <v>1</v>
      </c>
      <c r="N12" s="11">
        <f>Paste!$H$163</f>
        <v>0</v>
      </c>
      <c r="O12" s="5">
        <f t="shared" si="3"/>
        <v>11</v>
      </c>
      <c r="R12" t="s">
        <v>135</v>
      </c>
      <c r="S12" s="19">
        <f t="shared" si="4"/>
        <v>-4</v>
      </c>
      <c r="T12" s="20">
        <f t="shared" si="5"/>
        <v>2</v>
      </c>
      <c r="U12" s="20">
        <f t="shared" si="6"/>
        <v>-1</v>
      </c>
      <c r="V12" s="21">
        <f t="shared" si="7"/>
        <v>0</v>
      </c>
      <c r="W12" s="18">
        <f t="shared" si="8"/>
        <v>-3</v>
      </c>
      <c r="Z12" t="s">
        <v>135</v>
      </c>
      <c r="AA12" s="29">
        <f t="shared" si="9"/>
        <v>-0.36363636363636365</v>
      </c>
      <c r="AB12" s="30">
        <f t="shared" si="10"/>
        <v>2</v>
      </c>
      <c r="AC12" s="30">
        <f t="shared" si="11"/>
        <v>-0.5</v>
      </c>
      <c r="AD12" s="31" t="str">
        <f t="shared" si="12"/>
        <v/>
      </c>
      <c r="AE12" s="28">
        <f t="shared" si="13"/>
        <v>-0.21428571428571427</v>
      </c>
    </row>
    <row r="13" spans="2:31" x14ac:dyDescent="0.35">
      <c r="B13" t="s">
        <v>136</v>
      </c>
      <c r="C13" s="9">
        <f>Paste!$H$165</f>
        <v>3</v>
      </c>
      <c r="D13" s="10">
        <f>Paste!$H$170</f>
        <v>0</v>
      </c>
      <c r="E13" s="10">
        <f>Paste!$H$175</f>
        <v>0</v>
      </c>
      <c r="F13" s="11">
        <f>Paste!$H$180</f>
        <v>0</v>
      </c>
      <c r="G13" s="5">
        <f t="shared" si="2"/>
        <v>3</v>
      </c>
      <c r="J13" t="s">
        <v>136</v>
      </c>
      <c r="K13" s="9">
        <f>Paste!$H$168</f>
        <v>1</v>
      </c>
      <c r="L13" s="10">
        <f>Paste!$H$173</f>
        <v>0</v>
      </c>
      <c r="M13" s="10">
        <f>Paste!$H$178</f>
        <v>0</v>
      </c>
      <c r="N13" s="11">
        <f>Paste!$H$183</f>
        <v>0</v>
      </c>
      <c r="O13" s="5">
        <f t="shared" si="3"/>
        <v>1</v>
      </c>
      <c r="R13" t="s">
        <v>136</v>
      </c>
      <c r="S13" s="19">
        <f t="shared" si="4"/>
        <v>-2</v>
      </c>
      <c r="T13" s="20">
        <f t="shared" si="5"/>
        <v>0</v>
      </c>
      <c r="U13" s="20">
        <f t="shared" si="6"/>
        <v>0</v>
      </c>
      <c r="V13" s="21">
        <f t="shared" si="7"/>
        <v>0</v>
      </c>
      <c r="W13" s="18">
        <f t="shared" si="8"/>
        <v>-2</v>
      </c>
      <c r="Z13" t="s">
        <v>136</v>
      </c>
      <c r="AA13" s="29">
        <f t="shared" si="9"/>
        <v>-0.66666666666666663</v>
      </c>
      <c r="AB13" s="30" t="str">
        <f t="shared" si="10"/>
        <v/>
      </c>
      <c r="AC13" s="30" t="str">
        <f t="shared" si="11"/>
        <v/>
      </c>
      <c r="AD13" s="31" t="str">
        <f t="shared" si="12"/>
        <v/>
      </c>
      <c r="AE13" s="28">
        <f t="shared" si="13"/>
        <v>-0.66666666666666663</v>
      </c>
    </row>
    <row r="14" spans="2:31" x14ac:dyDescent="0.35">
      <c r="B14" t="s">
        <v>137</v>
      </c>
      <c r="C14" s="9">
        <f>Paste!$H$185</f>
        <v>1</v>
      </c>
      <c r="D14" s="10">
        <f>Paste!$H$190</f>
        <v>0</v>
      </c>
      <c r="E14" s="10">
        <f>Paste!$H$195</f>
        <v>0</v>
      </c>
      <c r="F14" s="11">
        <f>Paste!$H$200</f>
        <v>0</v>
      </c>
      <c r="G14" s="5">
        <f t="shared" si="2"/>
        <v>1</v>
      </c>
      <c r="J14" t="s">
        <v>137</v>
      </c>
      <c r="K14" s="9">
        <f>Paste!$H$188</f>
        <v>2</v>
      </c>
      <c r="L14" s="10">
        <f>Paste!$H$193</f>
        <v>0</v>
      </c>
      <c r="M14" s="10">
        <f>Paste!$H$198</f>
        <v>0</v>
      </c>
      <c r="N14" s="11">
        <f>Paste!$H$203</f>
        <v>0</v>
      </c>
      <c r="O14" s="5">
        <f t="shared" si="3"/>
        <v>2</v>
      </c>
      <c r="R14" t="s">
        <v>137</v>
      </c>
      <c r="S14" s="19">
        <f t="shared" si="4"/>
        <v>1</v>
      </c>
      <c r="T14" s="20">
        <f t="shared" si="5"/>
        <v>0</v>
      </c>
      <c r="U14" s="20">
        <f t="shared" si="6"/>
        <v>0</v>
      </c>
      <c r="V14" s="21">
        <f t="shared" si="7"/>
        <v>0</v>
      </c>
      <c r="W14" s="18">
        <f t="shared" si="8"/>
        <v>1</v>
      </c>
      <c r="Z14" t="s">
        <v>137</v>
      </c>
      <c r="AA14" s="29">
        <f t="shared" si="9"/>
        <v>1</v>
      </c>
      <c r="AB14" s="30" t="str">
        <f t="shared" si="10"/>
        <v/>
      </c>
      <c r="AC14" s="30" t="str">
        <f t="shared" si="11"/>
        <v/>
      </c>
      <c r="AD14" s="31" t="str">
        <f t="shared" si="12"/>
        <v/>
      </c>
      <c r="AE14" s="28">
        <f t="shared" si="13"/>
        <v>1</v>
      </c>
    </row>
    <row r="15" spans="2:31" x14ac:dyDescent="0.35">
      <c r="B15" t="s">
        <v>138</v>
      </c>
      <c r="C15" s="9">
        <f>Paste!$H$205</f>
        <v>24826</v>
      </c>
      <c r="D15" s="10">
        <f>Paste!$H$210</f>
        <v>14179</v>
      </c>
      <c r="E15" s="10">
        <f>Paste!$H$215</f>
        <v>11355</v>
      </c>
      <c r="F15" s="11">
        <f>Paste!$H$220</f>
        <v>6461</v>
      </c>
      <c r="G15" s="5">
        <f t="shared" si="2"/>
        <v>56821</v>
      </c>
      <c r="J15" t="s">
        <v>138</v>
      </c>
      <c r="K15" s="9">
        <f>Paste!$H$208</f>
        <v>23914</v>
      </c>
      <c r="L15" s="10">
        <f>Paste!$H$213</f>
        <v>13673</v>
      </c>
      <c r="M15" s="10">
        <f>Paste!$H$218</f>
        <v>7035</v>
      </c>
      <c r="N15" s="11">
        <f>Paste!$H$223</f>
        <v>4740</v>
      </c>
      <c r="O15" s="5">
        <f t="shared" si="3"/>
        <v>49362</v>
      </c>
      <c r="R15" t="s">
        <v>138</v>
      </c>
      <c r="S15" s="19">
        <f t="shared" si="4"/>
        <v>-912</v>
      </c>
      <c r="T15" s="20">
        <f t="shared" si="5"/>
        <v>-506</v>
      </c>
      <c r="U15" s="20">
        <f t="shared" si="6"/>
        <v>-4320</v>
      </c>
      <c r="V15" s="21">
        <f t="shared" si="7"/>
        <v>-1721</v>
      </c>
      <c r="W15" s="18">
        <f t="shared" si="8"/>
        <v>-7459</v>
      </c>
      <c r="Z15" t="s">
        <v>138</v>
      </c>
      <c r="AA15" s="29">
        <f t="shared" si="9"/>
        <v>-3.6735680335132526E-2</v>
      </c>
      <c r="AB15" s="30">
        <f t="shared" si="10"/>
        <v>-3.5686578743211794E-2</v>
      </c>
      <c r="AC15" s="30">
        <f t="shared" si="11"/>
        <v>-0.38044914134742402</v>
      </c>
      <c r="AD15" s="31">
        <f t="shared" si="12"/>
        <v>-0.26636743538151991</v>
      </c>
      <c r="AE15" s="28">
        <f t="shared" si="13"/>
        <v>-0.13127188891430985</v>
      </c>
    </row>
    <row r="16" spans="2:31" x14ac:dyDescent="0.35">
      <c r="B16" t="s">
        <v>139</v>
      </c>
      <c r="C16" s="9">
        <f>Paste!$H$225</f>
        <v>203</v>
      </c>
      <c r="D16" s="10">
        <f>Paste!$H$230</f>
        <v>46</v>
      </c>
      <c r="E16" s="10">
        <f>Paste!$H$235</f>
        <v>69</v>
      </c>
      <c r="F16" s="11">
        <f>Paste!$H$240</f>
        <v>43</v>
      </c>
      <c r="G16" s="5">
        <f t="shared" si="2"/>
        <v>361</v>
      </c>
      <c r="J16" t="s">
        <v>139</v>
      </c>
      <c r="K16" s="9">
        <f>Paste!$H$228</f>
        <v>163</v>
      </c>
      <c r="L16" s="10">
        <f>Paste!$H$233</f>
        <v>87</v>
      </c>
      <c r="M16" s="10">
        <f>Paste!$H$238</f>
        <v>38</v>
      </c>
      <c r="N16" s="11">
        <f>Paste!$H$243</f>
        <v>22</v>
      </c>
      <c r="O16" s="5">
        <f t="shared" si="3"/>
        <v>310</v>
      </c>
      <c r="R16" t="s">
        <v>139</v>
      </c>
      <c r="S16" s="19">
        <f t="shared" si="4"/>
        <v>-40</v>
      </c>
      <c r="T16" s="20">
        <f t="shared" si="5"/>
        <v>41</v>
      </c>
      <c r="U16" s="20">
        <f t="shared" si="6"/>
        <v>-31</v>
      </c>
      <c r="V16" s="21">
        <f t="shared" si="7"/>
        <v>-21</v>
      </c>
      <c r="W16" s="18">
        <f t="shared" si="8"/>
        <v>-51</v>
      </c>
      <c r="Z16" t="s">
        <v>139</v>
      </c>
      <c r="AA16" s="29">
        <f t="shared" si="9"/>
        <v>-0.19704433497536947</v>
      </c>
      <c r="AB16" s="30">
        <f t="shared" si="10"/>
        <v>0.89130434782608692</v>
      </c>
      <c r="AC16" s="30">
        <f t="shared" si="11"/>
        <v>-0.44927536231884058</v>
      </c>
      <c r="AD16" s="31">
        <f t="shared" si="12"/>
        <v>-0.48837209302325579</v>
      </c>
      <c r="AE16" s="28">
        <f t="shared" si="13"/>
        <v>-0.14127423822714683</v>
      </c>
    </row>
    <row r="17" spans="2:31" x14ac:dyDescent="0.35">
      <c r="B17" t="s">
        <v>140</v>
      </c>
      <c r="C17" s="9">
        <f>Paste!$H$245</f>
        <v>196</v>
      </c>
      <c r="D17" s="10">
        <f>Paste!$H$250</f>
        <v>217</v>
      </c>
      <c r="E17" s="10">
        <f>Paste!$H$255</f>
        <v>88</v>
      </c>
      <c r="F17" s="11">
        <f>Paste!$H$260</f>
        <v>4</v>
      </c>
      <c r="G17" s="5">
        <f t="shared" si="2"/>
        <v>505</v>
      </c>
      <c r="J17" t="s">
        <v>140</v>
      </c>
      <c r="K17" s="9">
        <f>Paste!$H$248</f>
        <v>309</v>
      </c>
      <c r="L17" s="10">
        <f>Paste!$H$253</f>
        <v>102</v>
      </c>
      <c r="M17" s="10">
        <f>Paste!$H$258</f>
        <v>14</v>
      </c>
      <c r="N17" s="11">
        <f>Paste!$H$263</f>
        <v>3</v>
      </c>
      <c r="O17" s="5">
        <f t="shared" si="3"/>
        <v>428</v>
      </c>
      <c r="R17" t="s">
        <v>140</v>
      </c>
      <c r="S17" s="19">
        <f t="shared" si="4"/>
        <v>113</v>
      </c>
      <c r="T17" s="20">
        <f t="shared" si="5"/>
        <v>-115</v>
      </c>
      <c r="U17" s="20">
        <f t="shared" si="6"/>
        <v>-74</v>
      </c>
      <c r="V17" s="21">
        <f t="shared" si="7"/>
        <v>-1</v>
      </c>
      <c r="W17" s="18">
        <f t="shared" si="8"/>
        <v>-77</v>
      </c>
      <c r="Z17" t="s">
        <v>140</v>
      </c>
      <c r="AA17" s="29">
        <f t="shared" si="9"/>
        <v>0.57653061224489799</v>
      </c>
      <c r="AB17" s="30">
        <f t="shared" si="10"/>
        <v>-0.52995391705069128</v>
      </c>
      <c r="AC17" s="30">
        <f t="shared" si="11"/>
        <v>-0.84090909090909094</v>
      </c>
      <c r="AD17" s="31">
        <f t="shared" si="12"/>
        <v>-0.25</v>
      </c>
      <c r="AE17" s="28">
        <f t="shared" si="13"/>
        <v>-0.15247524752475247</v>
      </c>
    </row>
    <row r="18" spans="2:31" x14ac:dyDescent="0.35">
      <c r="B18" t="s">
        <v>141</v>
      </c>
      <c r="C18" s="9">
        <f>Paste!$H$265</f>
        <v>16</v>
      </c>
      <c r="D18" s="10">
        <f>Paste!$H$270</f>
        <v>4</v>
      </c>
      <c r="E18" s="10">
        <f>Paste!$H$275</f>
        <v>0</v>
      </c>
      <c r="F18" s="11">
        <f>Paste!$H$280</f>
        <v>0</v>
      </c>
      <c r="G18" s="5">
        <f t="shared" si="2"/>
        <v>20</v>
      </c>
      <c r="J18" t="s">
        <v>141</v>
      </c>
      <c r="K18" s="9">
        <f>Paste!$H$268</f>
        <v>13</v>
      </c>
      <c r="L18" s="10">
        <f>Paste!$H$273</f>
        <v>1</v>
      </c>
      <c r="M18" s="10">
        <f>Paste!$H$278</f>
        <v>0</v>
      </c>
      <c r="N18" s="11">
        <f>Paste!$H$283</f>
        <v>0</v>
      </c>
      <c r="O18" s="5">
        <f t="shared" si="3"/>
        <v>14</v>
      </c>
      <c r="R18" t="s">
        <v>141</v>
      </c>
      <c r="S18" s="19">
        <f t="shared" si="4"/>
        <v>-3</v>
      </c>
      <c r="T18" s="20">
        <f t="shared" si="5"/>
        <v>-3</v>
      </c>
      <c r="U18" s="20">
        <f t="shared" si="6"/>
        <v>0</v>
      </c>
      <c r="V18" s="21">
        <f t="shared" si="7"/>
        <v>0</v>
      </c>
      <c r="W18" s="18">
        <f t="shared" si="8"/>
        <v>-6</v>
      </c>
      <c r="Z18" t="s">
        <v>141</v>
      </c>
      <c r="AA18" s="29">
        <f t="shared" si="9"/>
        <v>-0.1875</v>
      </c>
      <c r="AB18" s="30">
        <f t="shared" si="10"/>
        <v>-0.75</v>
      </c>
      <c r="AC18" s="30" t="str">
        <f t="shared" si="11"/>
        <v/>
      </c>
      <c r="AD18" s="31" t="str">
        <f t="shared" si="12"/>
        <v/>
      </c>
      <c r="AE18" s="28">
        <f t="shared" si="13"/>
        <v>-0.3</v>
      </c>
    </row>
    <row r="19" spans="2:31" x14ac:dyDescent="0.35">
      <c r="B19" t="s">
        <v>142</v>
      </c>
      <c r="C19" s="9">
        <f>Paste!$H$285</f>
        <v>11</v>
      </c>
      <c r="D19" s="10">
        <f>Paste!$H$290</f>
        <v>0</v>
      </c>
      <c r="E19" s="10">
        <f>Paste!$H$295</f>
        <v>0</v>
      </c>
      <c r="F19" s="11">
        <f>Paste!$H$300</f>
        <v>0</v>
      </c>
      <c r="G19" s="5">
        <f t="shared" si="2"/>
        <v>11</v>
      </c>
      <c r="J19" t="s">
        <v>142</v>
      </c>
      <c r="K19" s="9">
        <f>Paste!$H$288</f>
        <v>13</v>
      </c>
      <c r="L19" s="10">
        <f>Paste!$H$293</f>
        <v>1</v>
      </c>
      <c r="M19" s="10">
        <f>Paste!$H$298</f>
        <v>0</v>
      </c>
      <c r="N19" s="11">
        <f>Paste!$H$303</f>
        <v>0</v>
      </c>
      <c r="O19" s="5">
        <f t="shared" si="3"/>
        <v>14</v>
      </c>
      <c r="R19" t="s">
        <v>142</v>
      </c>
      <c r="S19" s="19">
        <f t="shared" si="4"/>
        <v>2</v>
      </c>
      <c r="T19" s="20">
        <f t="shared" si="5"/>
        <v>1</v>
      </c>
      <c r="U19" s="20">
        <f t="shared" si="6"/>
        <v>0</v>
      </c>
      <c r="V19" s="21">
        <f t="shared" si="7"/>
        <v>0</v>
      </c>
      <c r="W19" s="18">
        <f t="shared" si="8"/>
        <v>3</v>
      </c>
      <c r="Z19" t="s">
        <v>142</v>
      </c>
      <c r="AA19" s="29">
        <f t="shared" si="9"/>
        <v>0.18181818181818182</v>
      </c>
      <c r="AB19" s="30" t="str">
        <f t="shared" si="10"/>
        <v/>
      </c>
      <c r="AC19" s="30" t="str">
        <f t="shared" si="11"/>
        <v/>
      </c>
      <c r="AD19" s="31" t="str">
        <f t="shared" si="12"/>
        <v/>
      </c>
      <c r="AE19" s="28">
        <f t="shared" si="13"/>
        <v>0.27272727272727271</v>
      </c>
    </row>
    <row r="20" spans="2:31" x14ac:dyDescent="0.35">
      <c r="B20" t="s">
        <v>143</v>
      </c>
      <c r="C20" s="9">
        <f>Paste!$H$305</f>
        <v>8781</v>
      </c>
      <c r="D20" s="10">
        <f>Paste!$H$310</f>
        <v>7487</v>
      </c>
      <c r="E20" s="10">
        <f>Paste!$H$315</f>
        <v>9934</v>
      </c>
      <c r="F20" s="11">
        <f>Paste!$H$320</f>
        <v>13399</v>
      </c>
      <c r="G20" s="5">
        <f t="shared" si="2"/>
        <v>39601</v>
      </c>
      <c r="J20" t="s">
        <v>143</v>
      </c>
      <c r="K20" s="9">
        <f>Paste!$H$308</f>
        <v>8067</v>
      </c>
      <c r="L20" s="10">
        <f>Paste!$H$313</f>
        <v>9282</v>
      </c>
      <c r="M20" s="10">
        <f>Paste!$H$318</f>
        <v>15127</v>
      </c>
      <c r="N20" s="11">
        <f>Paste!$H$323</f>
        <v>15540</v>
      </c>
      <c r="O20" s="5">
        <f t="shared" si="3"/>
        <v>48016</v>
      </c>
      <c r="R20" t="s">
        <v>143</v>
      </c>
      <c r="S20" s="19">
        <f t="shared" si="4"/>
        <v>-714</v>
      </c>
      <c r="T20" s="20">
        <f t="shared" si="5"/>
        <v>1795</v>
      </c>
      <c r="U20" s="20">
        <f t="shared" si="6"/>
        <v>5193</v>
      </c>
      <c r="V20" s="21">
        <f t="shared" si="7"/>
        <v>2141</v>
      </c>
      <c r="W20" s="18">
        <f t="shared" si="8"/>
        <v>8415</v>
      </c>
      <c r="Z20" t="s">
        <v>143</v>
      </c>
      <c r="AA20" s="29">
        <f t="shared" si="9"/>
        <v>-8.1311923471130851E-2</v>
      </c>
      <c r="AB20" s="30">
        <f t="shared" si="10"/>
        <v>0.2397488980900227</v>
      </c>
      <c r="AC20" s="30">
        <f t="shared" si="11"/>
        <v>0.5227501509965774</v>
      </c>
      <c r="AD20" s="31">
        <f t="shared" si="12"/>
        <v>0.15978804388387194</v>
      </c>
      <c r="AE20" s="28">
        <f t="shared" si="13"/>
        <v>0.21249463397388954</v>
      </c>
    </row>
    <row r="21" spans="2:31" x14ac:dyDescent="0.35">
      <c r="B21" t="s">
        <v>144</v>
      </c>
      <c r="C21" s="9">
        <f>Paste!$H$325</f>
        <v>1160</v>
      </c>
      <c r="D21" s="10">
        <f>Paste!$H$330</f>
        <v>874</v>
      </c>
      <c r="E21" s="10">
        <f>Paste!$H$335</f>
        <v>1550</v>
      </c>
      <c r="F21" s="11">
        <f>Paste!$H$340</f>
        <v>1318</v>
      </c>
      <c r="G21" s="5">
        <f t="shared" si="2"/>
        <v>4902</v>
      </c>
      <c r="J21" t="s">
        <v>144</v>
      </c>
      <c r="K21" s="9">
        <f>Paste!$H$328</f>
        <v>1146</v>
      </c>
      <c r="L21" s="10">
        <f>Paste!$H$333</f>
        <v>1189</v>
      </c>
      <c r="M21" s="10">
        <f>Paste!$H$338</f>
        <v>1683</v>
      </c>
      <c r="N21" s="11">
        <f>Paste!$H$343</f>
        <v>1528</v>
      </c>
      <c r="O21" s="5">
        <f t="shared" si="3"/>
        <v>5546</v>
      </c>
      <c r="R21" t="s">
        <v>144</v>
      </c>
      <c r="S21" s="19">
        <f t="shared" si="4"/>
        <v>-14</v>
      </c>
      <c r="T21" s="20">
        <f t="shared" si="5"/>
        <v>315</v>
      </c>
      <c r="U21" s="20">
        <f t="shared" si="6"/>
        <v>133</v>
      </c>
      <c r="V21" s="21">
        <f t="shared" si="7"/>
        <v>210</v>
      </c>
      <c r="W21" s="18">
        <f t="shared" si="8"/>
        <v>644</v>
      </c>
      <c r="Z21" t="s">
        <v>144</v>
      </c>
      <c r="AA21" s="29">
        <f t="shared" si="9"/>
        <v>-1.2068965517241379E-2</v>
      </c>
      <c r="AB21" s="30">
        <f t="shared" si="10"/>
        <v>0.36041189931350115</v>
      </c>
      <c r="AC21" s="30">
        <f t="shared" si="11"/>
        <v>8.580645161290322E-2</v>
      </c>
      <c r="AD21" s="31">
        <f t="shared" si="12"/>
        <v>0.15933232169954475</v>
      </c>
      <c r="AE21" s="28">
        <f t="shared" si="13"/>
        <v>0.131374949000408</v>
      </c>
    </row>
    <row r="22" spans="2:31" x14ac:dyDescent="0.35">
      <c r="B22" t="s">
        <v>145</v>
      </c>
      <c r="C22" s="9">
        <f>Paste!$H$345</f>
        <v>3</v>
      </c>
      <c r="D22" s="10">
        <f>Paste!$H$350</f>
        <v>4</v>
      </c>
      <c r="E22" s="10">
        <f>Paste!$H$355</f>
        <v>2</v>
      </c>
      <c r="F22" s="11">
        <f>Paste!$H$360</f>
        <v>1</v>
      </c>
      <c r="G22" s="5">
        <f t="shared" si="2"/>
        <v>10</v>
      </c>
      <c r="J22" t="s">
        <v>145</v>
      </c>
      <c r="K22" s="9">
        <f>Paste!$H$348</f>
        <v>4</v>
      </c>
      <c r="L22" s="10">
        <f>Paste!$H$353</f>
        <v>2</v>
      </c>
      <c r="M22" s="10">
        <f>Paste!$H$358</f>
        <v>1</v>
      </c>
      <c r="N22" s="11">
        <f>Paste!$H$363</f>
        <v>0</v>
      </c>
      <c r="O22" s="5">
        <f t="shared" si="3"/>
        <v>7</v>
      </c>
      <c r="R22" t="s">
        <v>145</v>
      </c>
      <c r="S22" s="19">
        <f t="shared" si="4"/>
        <v>1</v>
      </c>
      <c r="T22" s="20">
        <f t="shared" si="5"/>
        <v>-2</v>
      </c>
      <c r="U22" s="20">
        <f t="shared" si="6"/>
        <v>-1</v>
      </c>
      <c r="V22" s="21">
        <f t="shared" si="7"/>
        <v>-1</v>
      </c>
      <c r="W22" s="18">
        <f t="shared" si="8"/>
        <v>-3</v>
      </c>
      <c r="Z22" t="s">
        <v>145</v>
      </c>
      <c r="AA22" s="29">
        <f t="shared" si="9"/>
        <v>0.33333333333333331</v>
      </c>
      <c r="AB22" s="30">
        <f t="shared" si="10"/>
        <v>-0.5</v>
      </c>
      <c r="AC22" s="30">
        <f t="shared" si="11"/>
        <v>-0.5</v>
      </c>
      <c r="AD22" s="31">
        <f t="shared" si="12"/>
        <v>-1</v>
      </c>
      <c r="AE22" s="28">
        <f t="shared" si="13"/>
        <v>-0.3</v>
      </c>
    </row>
    <row r="23" spans="2:31" x14ac:dyDescent="0.35">
      <c r="B23" t="s">
        <v>146</v>
      </c>
      <c r="C23" s="9">
        <f>Paste!$H$365</f>
        <v>0</v>
      </c>
      <c r="D23" s="10">
        <f>Paste!$H$370</f>
        <v>0</v>
      </c>
      <c r="E23" s="10">
        <f>Paste!$H$375</f>
        <v>0</v>
      </c>
      <c r="F23" s="11">
        <f>Paste!$H$380</f>
        <v>0</v>
      </c>
      <c r="G23" s="5">
        <f t="shared" si="2"/>
        <v>0</v>
      </c>
      <c r="J23" t="s">
        <v>146</v>
      </c>
      <c r="K23" s="9">
        <f>Paste!$H$368</f>
        <v>0</v>
      </c>
      <c r="L23" s="10">
        <f>Paste!$H$373</f>
        <v>0</v>
      </c>
      <c r="M23" s="10">
        <f>Paste!$H$378</f>
        <v>0</v>
      </c>
      <c r="N23" s="11">
        <f>Paste!$H$383</f>
        <v>0</v>
      </c>
      <c r="O23" s="5">
        <f t="shared" si="3"/>
        <v>0</v>
      </c>
      <c r="R23" t="s">
        <v>146</v>
      </c>
      <c r="S23" s="19">
        <f t="shared" si="4"/>
        <v>0</v>
      </c>
      <c r="T23" s="20">
        <f t="shared" si="5"/>
        <v>0</v>
      </c>
      <c r="U23" s="20">
        <f t="shared" si="6"/>
        <v>0</v>
      </c>
      <c r="V23" s="21">
        <f t="shared" si="7"/>
        <v>0</v>
      </c>
      <c r="W23" s="18">
        <f t="shared" si="8"/>
        <v>0</v>
      </c>
      <c r="Z23" t="s">
        <v>146</v>
      </c>
      <c r="AA23" s="29" t="str">
        <f t="shared" si="9"/>
        <v/>
      </c>
      <c r="AB23" s="30" t="str">
        <f t="shared" si="10"/>
        <v/>
      </c>
      <c r="AC23" s="30" t="str">
        <f t="shared" si="11"/>
        <v/>
      </c>
      <c r="AD23" s="31" t="str">
        <f t="shared" si="12"/>
        <v/>
      </c>
      <c r="AE23" s="28" t="str">
        <f t="shared" si="13"/>
        <v/>
      </c>
    </row>
    <row r="24" spans="2:31" x14ac:dyDescent="0.35">
      <c r="B24" t="s">
        <v>147</v>
      </c>
      <c r="C24" s="9">
        <f>Paste!$H$385</f>
        <v>1</v>
      </c>
      <c r="D24" s="10">
        <f>Paste!$H$390</f>
        <v>0</v>
      </c>
      <c r="E24" s="10">
        <f>Paste!$H$395</f>
        <v>0</v>
      </c>
      <c r="F24" s="11">
        <f>Paste!$H$400</f>
        <v>0</v>
      </c>
      <c r="G24" s="5">
        <f t="shared" si="2"/>
        <v>1</v>
      </c>
      <c r="J24" t="s">
        <v>147</v>
      </c>
      <c r="K24" s="9">
        <f>Paste!$H$388</f>
        <v>0</v>
      </c>
      <c r="L24" s="10">
        <f>Paste!$H$393</f>
        <v>0</v>
      </c>
      <c r="M24" s="10">
        <f>Paste!$H$398</f>
        <v>0</v>
      </c>
      <c r="N24" s="11">
        <f>Paste!$H$403</f>
        <v>0</v>
      </c>
      <c r="O24" s="5">
        <f t="shared" si="3"/>
        <v>0</v>
      </c>
      <c r="R24" t="s">
        <v>147</v>
      </c>
      <c r="S24" s="19">
        <f t="shared" si="4"/>
        <v>-1</v>
      </c>
      <c r="T24" s="20">
        <f t="shared" si="5"/>
        <v>0</v>
      </c>
      <c r="U24" s="20">
        <f t="shared" si="6"/>
        <v>0</v>
      </c>
      <c r="V24" s="21">
        <f t="shared" si="7"/>
        <v>0</v>
      </c>
      <c r="W24" s="18">
        <f t="shared" si="8"/>
        <v>-1</v>
      </c>
      <c r="Z24" t="s">
        <v>147</v>
      </c>
      <c r="AA24" s="29">
        <f t="shared" si="9"/>
        <v>-1</v>
      </c>
      <c r="AB24" s="30" t="str">
        <f t="shared" si="10"/>
        <v/>
      </c>
      <c r="AC24" s="30" t="str">
        <f t="shared" si="11"/>
        <v/>
      </c>
      <c r="AD24" s="31" t="str">
        <f t="shared" si="12"/>
        <v/>
      </c>
      <c r="AE24" s="28">
        <f t="shared" si="13"/>
        <v>-1</v>
      </c>
    </row>
    <row r="25" spans="2:31" x14ac:dyDescent="0.35">
      <c r="B25" t="s">
        <v>148</v>
      </c>
      <c r="C25" s="9">
        <f>Paste!$H$405</f>
        <v>1370</v>
      </c>
      <c r="D25" s="10">
        <f>Paste!$H$410</f>
        <v>1637</v>
      </c>
      <c r="E25" s="10">
        <f>Paste!$H$415</f>
        <v>1752</v>
      </c>
      <c r="F25" s="11">
        <f>Paste!$H$420</f>
        <v>1951</v>
      </c>
      <c r="G25" s="5">
        <f t="shared" si="2"/>
        <v>6710</v>
      </c>
      <c r="J25" t="s">
        <v>148</v>
      </c>
      <c r="K25" s="9">
        <f>Paste!$H$408</f>
        <v>1425</v>
      </c>
      <c r="L25" s="10">
        <f>Paste!$H$413</f>
        <v>1468</v>
      </c>
      <c r="M25" s="10">
        <f>Paste!$H$418</f>
        <v>1855</v>
      </c>
      <c r="N25" s="11">
        <f>Paste!$H$423</f>
        <v>2103</v>
      </c>
      <c r="O25" s="5">
        <f t="shared" si="3"/>
        <v>6851</v>
      </c>
      <c r="R25" t="s">
        <v>148</v>
      </c>
      <c r="S25" s="19">
        <f t="shared" si="4"/>
        <v>55</v>
      </c>
      <c r="T25" s="20">
        <f t="shared" si="5"/>
        <v>-169</v>
      </c>
      <c r="U25" s="20">
        <f t="shared" si="6"/>
        <v>103</v>
      </c>
      <c r="V25" s="21">
        <f t="shared" si="7"/>
        <v>152</v>
      </c>
      <c r="W25" s="18">
        <f t="shared" si="8"/>
        <v>141</v>
      </c>
      <c r="Z25" t="s">
        <v>148</v>
      </c>
      <c r="AA25" s="29">
        <f t="shared" si="9"/>
        <v>4.0145985401459854E-2</v>
      </c>
      <c r="AB25" s="30">
        <f t="shared" si="10"/>
        <v>-0.1032376298106292</v>
      </c>
      <c r="AC25" s="30">
        <f t="shared" si="11"/>
        <v>5.878995433789954E-2</v>
      </c>
      <c r="AD25" s="31">
        <f t="shared" si="12"/>
        <v>7.7908764736032809E-2</v>
      </c>
      <c r="AE25" s="28">
        <f t="shared" si="13"/>
        <v>2.1013412816691505E-2</v>
      </c>
    </row>
    <row r="26" spans="2:31" x14ac:dyDescent="0.35">
      <c r="B26" t="s">
        <v>149</v>
      </c>
      <c r="C26" s="9">
        <f>Paste!$H$425</f>
        <v>0</v>
      </c>
      <c r="D26" s="10">
        <f>Paste!$H$430</f>
        <v>0</v>
      </c>
      <c r="E26" s="10">
        <f>Paste!$H$435</f>
        <v>0</v>
      </c>
      <c r="F26" s="11">
        <f>Paste!$H$440</f>
        <v>0</v>
      </c>
      <c r="G26" s="5">
        <f t="shared" si="2"/>
        <v>0</v>
      </c>
      <c r="J26" t="s">
        <v>149</v>
      </c>
      <c r="K26" s="9">
        <f>Paste!$H$428</f>
        <v>0</v>
      </c>
      <c r="L26" s="10">
        <f>Paste!$H$433</f>
        <v>0</v>
      </c>
      <c r="M26" s="10">
        <f>Paste!$H$438</f>
        <v>0</v>
      </c>
      <c r="N26" s="11">
        <f>Paste!$H$443</f>
        <v>0</v>
      </c>
      <c r="O26" s="5">
        <f t="shared" si="3"/>
        <v>0</v>
      </c>
      <c r="R26" t="s">
        <v>149</v>
      </c>
      <c r="S26" s="19">
        <f t="shared" si="4"/>
        <v>0</v>
      </c>
      <c r="T26" s="20">
        <f t="shared" si="5"/>
        <v>0</v>
      </c>
      <c r="U26" s="20">
        <f t="shared" si="6"/>
        <v>0</v>
      </c>
      <c r="V26" s="21">
        <f t="shared" si="7"/>
        <v>0</v>
      </c>
      <c r="W26" s="18">
        <f t="shared" si="8"/>
        <v>0</v>
      </c>
      <c r="Z26" t="s">
        <v>149</v>
      </c>
      <c r="AA26" s="29" t="str">
        <f t="shared" si="9"/>
        <v/>
      </c>
      <c r="AB26" s="30" t="str">
        <f t="shared" si="10"/>
        <v/>
      </c>
      <c r="AC26" s="30" t="str">
        <f t="shared" si="11"/>
        <v/>
      </c>
      <c r="AD26" s="31" t="str">
        <f t="shared" si="12"/>
        <v/>
      </c>
      <c r="AE26" s="28" t="str">
        <f t="shared" si="13"/>
        <v/>
      </c>
    </row>
    <row r="27" spans="2:31" x14ac:dyDescent="0.35">
      <c r="B27" t="s">
        <v>150</v>
      </c>
      <c r="C27" s="9">
        <f>Paste!$H$445</f>
        <v>0</v>
      </c>
      <c r="D27" s="10">
        <f>Paste!$H$450</f>
        <v>0</v>
      </c>
      <c r="E27" s="10">
        <f>Paste!$H$455</f>
        <v>0</v>
      </c>
      <c r="F27" s="11">
        <f>Paste!$H$460</f>
        <v>0</v>
      </c>
      <c r="G27" s="5">
        <f t="shared" si="2"/>
        <v>0</v>
      </c>
      <c r="J27" t="s">
        <v>150</v>
      </c>
      <c r="K27" s="9">
        <f>Paste!$H$448</f>
        <v>0</v>
      </c>
      <c r="L27" s="10">
        <f>Paste!$H$453</f>
        <v>0</v>
      </c>
      <c r="M27" s="10">
        <f>Paste!$H$458</f>
        <v>0</v>
      </c>
      <c r="N27" s="11">
        <f>Paste!$H$463</f>
        <v>0</v>
      </c>
      <c r="O27" s="5">
        <f t="shared" si="3"/>
        <v>0</v>
      </c>
      <c r="R27" t="s">
        <v>150</v>
      </c>
      <c r="S27" s="19">
        <f t="shared" si="4"/>
        <v>0</v>
      </c>
      <c r="T27" s="20">
        <f t="shared" si="5"/>
        <v>0</v>
      </c>
      <c r="U27" s="20">
        <f t="shared" si="6"/>
        <v>0</v>
      </c>
      <c r="V27" s="21">
        <f t="shared" si="7"/>
        <v>0</v>
      </c>
      <c r="W27" s="18">
        <f t="shared" si="8"/>
        <v>0</v>
      </c>
      <c r="Z27" t="s">
        <v>150</v>
      </c>
      <c r="AA27" s="29" t="str">
        <f t="shared" si="9"/>
        <v/>
      </c>
      <c r="AB27" s="30" t="str">
        <f t="shared" si="10"/>
        <v/>
      </c>
      <c r="AC27" s="30" t="str">
        <f t="shared" si="11"/>
        <v/>
      </c>
      <c r="AD27" s="31" t="str">
        <f t="shared" si="12"/>
        <v/>
      </c>
      <c r="AE27" s="28" t="str">
        <f t="shared" si="13"/>
        <v/>
      </c>
    </row>
    <row r="28" spans="2:31" x14ac:dyDescent="0.35">
      <c r="B28" t="s">
        <v>151</v>
      </c>
      <c r="C28" s="9">
        <f>Paste!$H$465</f>
        <v>0</v>
      </c>
      <c r="D28" s="10">
        <f>Paste!$H$470</f>
        <v>0</v>
      </c>
      <c r="E28" s="10">
        <f>Paste!$H$475</f>
        <v>0</v>
      </c>
      <c r="F28" s="11">
        <f>Paste!$H$480</f>
        <v>0</v>
      </c>
      <c r="G28" s="5">
        <f t="shared" si="2"/>
        <v>0</v>
      </c>
      <c r="J28" t="s">
        <v>151</v>
      </c>
      <c r="K28" s="9">
        <f>Paste!$H$468</f>
        <v>0</v>
      </c>
      <c r="L28" s="10">
        <f>Paste!$H$473</f>
        <v>0</v>
      </c>
      <c r="M28" s="10">
        <f>Paste!$H$478</f>
        <v>0</v>
      </c>
      <c r="N28" s="11">
        <f>Paste!$H$483</f>
        <v>0</v>
      </c>
      <c r="O28" s="5">
        <f t="shared" si="3"/>
        <v>0</v>
      </c>
      <c r="R28" t="s">
        <v>151</v>
      </c>
      <c r="S28" s="19">
        <f t="shared" si="4"/>
        <v>0</v>
      </c>
      <c r="T28" s="20">
        <f t="shared" si="5"/>
        <v>0</v>
      </c>
      <c r="U28" s="20">
        <f t="shared" si="6"/>
        <v>0</v>
      </c>
      <c r="V28" s="21">
        <f t="shared" si="7"/>
        <v>0</v>
      </c>
      <c r="W28" s="18">
        <f t="shared" si="8"/>
        <v>0</v>
      </c>
      <c r="Z28" t="s">
        <v>151</v>
      </c>
      <c r="AA28" s="29" t="str">
        <f t="shared" si="9"/>
        <v/>
      </c>
      <c r="AB28" s="30" t="str">
        <f t="shared" si="10"/>
        <v/>
      </c>
      <c r="AC28" s="30" t="str">
        <f t="shared" si="11"/>
        <v/>
      </c>
      <c r="AD28" s="31" t="str">
        <f t="shared" si="12"/>
        <v/>
      </c>
      <c r="AE28" s="28" t="str">
        <f t="shared" si="13"/>
        <v/>
      </c>
    </row>
    <row r="29" spans="2:31" x14ac:dyDescent="0.35">
      <c r="B29" t="s">
        <v>152</v>
      </c>
      <c r="C29" s="12">
        <f>Paste!$H$485</f>
        <v>12</v>
      </c>
      <c r="D29" s="13">
        <f>Paste!$H$490</f>
        <v>7</v>
      </c>
      <c r="E29" s="13">
        <f>Paste!$H$495</f>
        <v>0</v>
      </c>
      <c r="F29" s="14">
        <f>Paste!$H$500</f>
        <v>0</v>
      </c>
      <c r="G29" s="5">
        <f t="shared" si="2"/>
        <v>19</v>
      </c>
      <c r="J29" t="s">
        <v>152</v>
      </c>
      <c r="K29" s="12">
        <f>Paste!$H$488</f>
        <v>14</v>
      </c>
      <c r="L29" s="13">
        <f>Paste!$H$493</f>
        <v>2</v>
      </c>
      <c r="M29" s="13">
        <f>Paste!$H$498</f>
        <v>0</v>
      </c>
      <c r="N29" s="14">
        <f>Paste!$H$503</f>
        <v>0</v>
      </c>
      <c r="O29" s="5">
        <f t="shared" si="3"/>
        <v>16</v>
      </c>
      <c r="R29" t="s">
        <v>152</v>
      </c>
      <c r="S29" s="22">
        <f t="shared" si="4"/>
        <v>2</v>
      </c>
      <c r="T29" s="23">
        <f t="shared" si="5"/>
        <v>-5</v>
      </c>
      <c r="U29" s="23">
        <f t="shared" si="6"/>
        <v>0</v>
      </c>
      <c r="V29" s="24">
        <f t="shared" si="7"/>
        <v>0</v>
      </c>
      <c r="W29" s="18">
        <f t="shared" si="8"/>
        <v>-3</v>
      </c>
      <c r="Z29" t="s">
        <v>152</v>
      </c>
      <c r="AA29" s="32">
        <f t="shared" si="9"/>
        <v>0.16666666666666666</v>
      </c>
      <c r="AB29" s="33">
        <f t="shared" si="10"/>
        <v>-0.7142857142857143</v>
      </c>
      <c r="AC29" s="33" t="str">
        <f t="shared" si="11"/>
        <v/>
      </c>
      <c r="AD29" s="34" t="str">
        <f t="shared" si="12"/>
        <v/>
      </c>
      <c r="AE29" s="28">
        <f t="shared" si="13"/>
        <v>-0.15789473684210525</v>
      </c>
    </row>
    <row r="30" spans="2:31" x14ac:dyDescent="0.35">
      <c r="B30" t="s">
        <v>121</v>
      </c>
      <c r="C30" s="5">
        <f>SUM(C5:C29)</f>
        <v>78687</v>
      </c>
      <c r="D30" s="5">
        <f t="shared" ref="D30:G30" si="14">SUM(D5:D29)</f>
        <v>58577</v>
      </c>
      <c r="E30" s="5">
        <f t="shared" si="14"/>
        <v>53362</v>
      </c>
      <c r="F30" s="5">
        <f t="shared" si="14"/>
        <v>46951</v>
      </c>
      <c r="G30" s="5">
        <f t="shared" si="14"/>
        <v>237577</v>
      </c>
      <c r="J30" t="s">
        <v>121</v>
      </c>
      <c r="K30" s="5">
        <f>SUM(K5:K29)</f>
        <v>77167</v>
      </c>
      <c r="L30" s="5">
        <f t="shared" ref="L30:N30" si="15">SUM(L5:L29)</f>
        <v>57502</v>
      </c>
      <c r="M30" s="5">
        <f t="shared" si="15"/>
        <v>54990</v>
      </c>
      <c r="N30" s="5">
        <f t="shared" si="15"/>
        <v>47913</v>
      </c>
      <c r="O30" s="5">
        <f t="shared" si="3"/>
        <v>237572</v>
      </c>
      <c r="R30" t="s">
        <v>121</v>
      </c>
      <c r="S30" s="18">
        <f t="shared" si="4"/>
        <v>-1520</v>
      </c>
      <c r="T30" s="18">
        <f t="shared" si="5"/>
        <v>-1075</v>
      </c>
      <c r="U30" s="18">
        <f t="shared" si="6"/>
        <v>1628</v>
      </c>
      <c r="V30" s="18">
        <f t="shared" si="7"/>
        <v>962</v>
      </c>
      <c r="W30" s="18">
        <f t="shared" si="8"/>
        <v>-5</v>
      </c>
      <c r="Z30" t="s">
        <v>121</v>
      </c>
      <c r="AA30" s="28">
        <f t="shared" si="9"/>
        <v>-1.931704093433477E-2</v>
      </c>
      <c r="AB30" s="28">
        <f t="shared" si="10"/>
        <v>-1.8351912866824863E-2</v>
      </c>
      <c r="AC30" s="28">
        <f t="shared" si="11"/>
        <v>3.0508601626625689E-2</v>
      </c>
      <c r="AD30" s="28">
        <f t="shared" si="12"/>
        <v>2.0489446444165192E-2</v>
      </c>
      <c r="AE30" s="28">
        <f t="shared" si="13"/>
        <v>-2.1045808306359623E-5</v>
      </c>
    </row>
    <row r="32" spans="2:31" x14ac:dyDescent="0.35">
      <c r="B32" s="2"/>
      <c r="C32" s="58" t="s">
        <v>169</v>
      </c>
      <c r="D32" s="58"/>
      <c r="E32" s="58"/>
      <c r="F32" s="58"/>
      <c r="G32" s="58"/>
      <c r="J32" s="2"/>
      <c r="K32" s="58" t="s">
        <v>169</v>
      </c>
      <c r="L32" s="58"/>
      <c r="M32" s="58"/>
      <c r="N32" s="58"/>
      <c r="O32" s="58"/>
      <c r="R32" s="2"/>
      <c r="S32" s="58" t="s">
        <v>169</v>
      </c>
      <c r="T32" s="58"/>
      <c r="U32" s="58"/>
      <c r="V32" s="58"/>
      <c r="W32" s="58"/>
      <c r="Z32" s="2"/>
      <c r="AA32" s="58" t="s">
        <v>169</v>
      </c>
      <c r="AB32" s="58"/>
      <c r="AC32" s="58"/>
      <c r="AD32" s="58"/>
      <c r="AE32" s="58"/>
    </row>
    <row r="33" spans="2:32" x14ac:dyDescent="0.35">
      <c r="B33" s="2" t="s">
        <v>168</v>
      </c>
      <c r="C33" t="s">
        <v>127</v>
      </c>
      <c r="D33" t="s">
        <v>164</v>
      </c>
      <c r="E33" t="s">
        <v>165</v>
      </c>
      <c r="F33" t="s">
        <v>166</v>
      </c>
      <c r="G33" t="s">
        <v>167</v>
      </c>
      <c r="H33" t="s">
        <v>121</v>
      </c>
      <c r="J33" s="2" t="s">
        <v>168</v>
      </c>
      <c r="K33" t="s">
        <v>127</v>
      </c>
      <c r="L33" t="s">
        <v>164</v>
      </c>
      <c r="M33" t="s">
        <v>165</v>
      </c>
      <c r="N33" t="s">
        <v>166</v>
      </c>
      <c r="O33" t="s">
        <v>167</v>
      </c>
      <c r="P33" t="s">
        <v>121</v>
      </c>
      <c r="R33" s="2" t="s">
        <v>168</v>
      </c>
      <c r="S33" t="s">
        <v>127</v>
      </c>
      <c r="T33" t="s">
        <v>164</v>
      </c>
      <c r="U33" t="s">
        <v>165</v>
      </c>
      <c r="V33" t="s">
        <v>166</v>
      </c>
      <c r="W33" t="s">
        <v>167</v>
      </c>
      <c r="X33" t="s">
        <v>121</v>
      </c>
      <c r="Z33" s="2" t="s">
        <v>168</v>
      </c>
      <c r="AA33" t="s">
        <v>127</v>
      </c>
      <c r="AB33" t="s">
        <v>164</v>
      </c>
      <c r="AC33" t="s">
        <v>165</v>
      </c>
      <c r="AD33" t="s">
        <v>166</v>
      </c>
      <c r="AE33" t="s">
        <v>167</v>
      </c>
      <c r="AF33" t="s">
        <v>121</v>
      </c>
    </row>
    <row r="34" spans="2:32" x14ac:dyDescent="0.35">
      <c r="B34" t="s">
        <v>126</v>
      </c>
      <c r="C34" s="6">
        <f>G5</f>
        <v>109806</v>
      </c>
      <c r="D34" s="7">
        <f>G6</f>
        <v>1126</v>
      </c>
      <c r="E34" s="7">
        <f>G7</f>
        <v>4287</v>
      </c>
      <c r="F34" s="7">
        <f>G8</f>
        <v>426</v>
      </c>
      <c r="G34" s="8">
        <f>G9</f>
        <v>440</v>
      </c>
      <c r="H34" s="5">
        <f>SUM(C34:G34)</f>
        <v>116085</v>
      </c>
      <c r="J34" t="s">
        <v>126</v>
      </c>
      <c r="K34" s="6">
        <f>O5</f>
        <v>107577</v>
      </c>
      <c r="L34" s="7">
        <f>O6</f>
        <v>1051</v>
      </c>
      <c r="M34" s="7">
        <f>O7</f>
        <v>3623</v>
      </c>
      <c r="N34" s="7">
        <f>O8</f>
        <v>375</v>
      </c>
      <c r="O34" s="8">
        <f>O9</f>
        <v>378</v>
      </c>
      <c r="P34" s="5">
        <f>SUM(K34:O34)</f>
        <v>113004</v>
      </c>
      <c r="R34" t="s">
        <v>126</v>
      </c>
      <c r="S34" s="15">
        <f>K34-C34</f>
        <v>-2229</v>
      </c>
      <c r="T34" s="16">
        <f t="shared" ref="T34:X34" si="16">L34-D34</f>
        <v>-75</v>
      </c>
      <c r="U34" s="16">
        <f t="shared" si="16"/>
        <v>-664</v>
      </c>
      <c r="V34" s="16">
        <f t="shared" si="16"/>
        <v>-51</v>
      </c>
      <c r="W34" s="17">
        <f t="shared" si="16"/>
        <v>-62</v>
      </c>
      <c r="X34" s="18">
        <f t="shared" si="16"/>
        <v>-3081</v>
      </c>
      <c r="Z34" t="s">
        <v>126</v>
      </c>
      <c r="AA34" s="25">
        <f>IF(C34&gt;0,S34/C34,"")</f>
        <v>-2.0299437189224633E-2</v>
      </c>
      <c r="AB34" s="26">
        <f t="shared" ref="AB34:AB35" si="17">IF(D34&gt;0,T34/D34,"")</f>
        <v>-6.660746003552398E-2</v>
      </c>
      <c r="AC34" s="26">
        <f t="shared" ref="AC34:AC39" si="18">IF(E34&gt;0,U34/E34,"")</f>
        <v>-0.15488686727315137</v>
      </c>
      <c r="AD34" s="26">
        <f t="shared" ref="AD34:AD39" si="19">IF(F34&gt;0,V34/F34,"")</f>
        <v>-0.11971830985915492</v>
      </c>
      <c r="AE34" s="27">
        <f t="shared" ref="AE34:AE39" si="20">IF(G34&gt;0,W34/G34,"")</f>
        <v>-0.1409090909090909</v>
      </c>
      <c r="AF34" s="28">
        <f t="shared" ref="AF34:AF39" si="21">IF(H34&gt;0,X34/H34,"")</f>
        <v>-2.6540896756686909E-2</v>
      </c>
    </row>
    <row r="35" spans="2:32" x14ac:dyDescent="0.35">
      <c r="B35" t="s">
        <v>160</v>
      </c>
      <c r="C35" s="9">
        <f>G10</f>
        <v>12422</v>
      </c>
      <c r="D35" s="10">
        <f>G11</f>
        <v>91</v>
      </c>
      <c r="E35" s="10">
        <f>G12</f>
        <v>14</v>
      </c>
      <c r="F35" s="10">
        <f>G13</f>
        <v>3</v>
      </c>
      <c r="G35" s="11">
        <f>G14</f>
        <v>1</v>
      </c>
      <c r="H35" s="5">
        <f t="shared" ref="H35:H39" si="22">SUM(C35:G35)</f>
        <v>12531</v>
      </c>
      <c r="J35" t="s">
        <v>160</v>
      </c>
      <c r="K35" s="9">
        <f>O10</f>
        <v>13895</v>
      </c>
      <c r="L35" s="10">
        <f>O11</f>
        <v>95</v>
      </c>
      <c r="M35" s="10">
        <f>O12</f>
        <v>11</v>
      </c>
      <c r="N35" s="10">
        <f>O13</f>
        <v>1</v>
      </c>
      <c r="O35" s="11">
        <f>O14</f>
        <v>2</v>
      </c>
      <c r="P35" s="5">
        <f t="shared" ref="P35:P39" si="23">SUM(K35:O35)</f>
        <v>14004</v>
      </c>
      <c r="R35" t="s">
        <v>160</v>
      </c>
      <c r="S35" s="19">
        <f t="shared" ref="S35:S39" si="24">K35-C35</f>
        <v>1473</v>
      </c>
      <c r="T35" s="20">
        <f t="shared" ref="T35:T39" si="25">L35-D35</f>
        <v>4</v>
      </c>
      <c r="U35" s="20">
        <f t="shared" ref="U35:U39" si="26">M35-E35</f>
        <v>-3</v>
      </c>
      <c r="V35" s="20">
        <f t="shared" ref="V35:V39" si="27">N35-F35</f>
        <v>-2</v>
      </c>
      <c r="W35" s="21">
        <f t="shared" ref="W35:W39" si="28">O35-G35</f>
        <v>1</v>
      </c>
      <c r="X35" s="18">
        <f t="shared" ref="X35:X39" si="29">P35-H35</f>
        <v>1473</v>
      </c>
      <c r="Z35" t="s">
        <v>160</v>
      </c>
      <c r="AA35" s="29">
        <f t="shared" ref="AA35:AA36" si="30">IF(C35&gt;0,S35/C35,"")</f>
        <v>0.11857993881822573</v>
      </c>
      <c r="AB35" s="30">
        <f t="shared" si="17"/>
        <v>4.3956043956043959E-2</v>
      </c>
      <c r="AC35" s="30">
        <f t="shared" si="18"/>
        <v>-0.21428571428571427</v>
      </c>
      <c r="AD35" s="30">
        <f t="shared" si="19"/>
        <v>-0.66666666666666663</v>
      </c>
      <c r="AE35" s="31">
        <f t="shared" si="20"/>
        <v>1</v>
      </c>
      <c r="AF35" s="28">
        <f t="shared" si="21"/>
        <v>0.11754847977016998</v>
      </c>
    </row>
    <row r="36" spans="2:32" x14ac:dyDescent="0.35">
      <c r="B36" t="s">
        <v>161</v>
      </c>
      <c r="C36" s="9">
        <f>G15</f>
        <v>56821</v>
      </c>
      <c r="D36" s="10">
        <f>G16</f>
        <v>361</v>
      </c>
      <c r="E36" s="10">
        <f>G17</f>
        <v>505</v>
      </c>
      <c r="F36" s="10">
        <f>G18</f>
        <v>20</v>
      </c>
      <c r="G36" s="11">
        <f>G19</f>
        <v>11</v>
      </c>
      <c r="H36" s="5">
        <f t="shared" si="22"/>
        <v>57718</v>
      </c>
      <c r="J36" t="s">
        <v>161</v>
      </c>
      <c r="K36" s="9">
        <f>O15</f>
        <v>49362</v>
      </c>
      <c r="L36" s="10">
        <f>O16</f>
        <v>310</v>
      </c>
      <c r="M36" s="10">
        <f>O17</f>
        <v>428</v>
      </c>
      <c r="N36" s="10">
        <f>O18</f>
        <v>14</v>
      </c>
      <c r="O36" s="11">
        <f>O19</f>
        <v>14</v>
      </c>
      <c r="P36" s="5">
        <f t="shared" si="23"/>
        <v>50128</v>
      </c>
      <c r="R36" t="s">
        <v>161</v>
      </c>
      <c r="S36" s="19">
        <f t="shared" si="24"/>
        <v>-7459</v>
      </c>
      <c r="T36" s="20">
        <f t="shared" si="25"/>
        <v>-51</v>
      </c>
      <c r="U36" s="20">
        <f t="shared" si="26"/>
        <v>-77</v>
      </c>
      <c r="V36" s="20">
        <f t="shared" si="27"/>
        <v>-6</v>
      </c>
      <c r="W36" s="21">
        <f t="shared" si="28"/>
        <v>3</v>
      </c>
      <c r="X36" s="18">
        <f t="shared" si="29"/>
        <v>-7590</v>
      </c>
      <c r="Z36" t="s">
        <v>161</v>
      </c>
      <c r="AA36" s="29">
        <f t="shared" si="30"/>
        <v>-0.13127188891430985</v>
      </c>
      <c r="AB36" s="30">
        <f t="shared" ref="AB36:AB39" si="31">IF(D36&gt;0,T36/D36,"")</f>
        <v>-0.14127423822714683</v>
      </c>
      <c r="AC36" s="30">
        <f t="shared" si="18"/>
        <v>-0.15247524752475247</v>
      </c>
      <c r="AD36" s="30">
        <f t="shared" si="19"/>
        <v>-0.3</v>
      </c>
      <c r="AE36" s="31">
        <f t="shared" si="20"/>
        <v>0.27272727272727271</v>
      </c>
      <c r="AF36" s="28">
        <f t="shared" si="21"/>
        <v>-0.13150143802626563</v>
      </c>
    </row>
    <row r="37" spans="2:32" x14ac:dyDescent="0.35">
      <c r="B37" t="s">
        <v>162</v>
      </c>
      <c r="C37" s="9">
        <f>G20</f>
        <v>39601</v>
      </c>
      <c r="D37" s="10">
        <f>G21</f>
        <v>4902</v>
      </c>
      <c r="E37" s="10">
        <f>G22</f>
        <v>10</v>
      </c>
      <c r="F37" s="10">
        <f>G23</f>
        <v>0</v>
      </c>
      <c r="G37" s="11">
        <f>G24</f>
        <v>1</v>
      </c>
      <c r="H37" s="5">
        <f t="shared" si="22"/>
        <v>44514</v>
      </c>
      <c r="J37" t="s">
        <v>162</v>
      </c>
      <c r="K37" s="9">
        <f>O20</f>
        <v>48016</v>
      </c>
      <c r="L37" s="10">
        <f>O21</f>
        <v>5546</v>
      </c>
      <c r="M37" s="10">
        <f>O22</f>
        <v>7</v>
      </c>
      <c r="N37" s="10">
        <f>O23</f>
        <v>0</v>
      </c>
      <c r="O37" s="11">
        <f>O24</f>
        <v>0</v>
      </c>
      <c r="P37" s="5">
        <f t="shared" si="23"/>
        <v>53569</v>
      </c>
      <c r="R37" t="s">
        <v>162</v>
      </c>
      <c r="S37" s="19">
        <f t="shared" si="24"/>
        <v>8415</v>
      </c>
      <c r="T37" s="20">
        <f t="shared" si="25"/>
        <v>644</v>
      </c>
      <c r="U37" s="20">
        <f t="shared" si="26"/>
        <v>-3</v>
      </c>
      <c r="V37" s="20">
        <f t="shared" si="27"/>
        <v>0</v>
      </c>
      <c r="W37" s="21">
        <f t="shared" si="28"/>
        <v>-1</v>
      </c>
      <c r="X37" s="18">
        <f t="shared" si="29"/>
        <v>9055</v>
      </c>
      <c r="Z37" t="s">
        <v>162</v>
      </c>
      <c r="AA37" s="29">
        <f t="shared" ref="AA37:AA39" si="32">IF(C37&gt;0,S37/C37,"")</f>
        <v>0.21249463397388954</v>
      </c>
      <c r="AB37" s="30">
        <f t="shared" si="31"/>
        <v>0.131374949000408</v>
      </c>
      <c r="AC37" s="30">
        <f t="shared" si="18"/>
        <v>-0.3</v>
      </c>
      <c r="AD37" s="30" t="str">
        <f t="shared" si="19"/>
        <v/>
      </c>
      <c r="AE37" s="31">
        <f t="shared" si="20"/>
        <v>-1</v>
      </c>
      <c r="AF37" s="28">
        <f t="shared" si="21"/>
        <v>0.20341914903176528</v>
      </c>
    </row>
    <row r="38" spans="2:32" x14ac:dyDescent="0.35">
      <c r="B38" t="s">
        <v>163</v>
      </c>
      <c r="C38" s="12">
        <f>G25</f>
        <v>6710</v>
      </c>
      <c r="D38" s="13">
        <f>G26</f>
        <v>0</v>
      </c>
      <c r="E38" s="13">
        <f>G27</f>
        <v>0</v>
      </c>
      <c r="F38" s="13">
        <f>G28</f>
        <v>0</v>
      </c>
      <c r="G38" s="14">
        <f>G29</f>
        <v>19</v>
      </c>
      <c r="H38" s="5">
        <f t="shared" si="22"/>
        <v>6729</v>
      </c>
      <c r="J38" t="s">
        <v>163</v>
      </c>
      <c r="K38" s="12">
        <f>O25</f>
        <v>6851</v>
      </c>
      <c r="L38" s="13">
        <f>O26</f>
        <v>0</v>
      </c>
      <c r="M38" s="13">
        <f>O27</f>
        <v>0</v>
      </c>
      <c r="N38" s="13">
        <f>O28</f>
        <v>0</v>
      </c>
      <c r="O38" s="14">
        <f>O29</f>
        <v>16</v>
      </c>
      <c r="P38" s="5">
        <f t="shared" si="23"/>
        <v>6867</v>
      </c>
      <c r="R38" t="s">
        <v>163</v>
      </c>
      <c r="S38" s="22">
        <f t="shared" si="24"/>
        <v>141</v>
      </c>
      <c r="T38" s="23">
        <f t="shared" si="25"/>
        <v>0</v>
      </c>
      <c r="U38" s="23">
        <f t="shared" si="26"/>
        <v>0</v>
      </c>
      <c r="V38" s="23">
        <f t="shared" si="27"/>
        <v>0</v>
      </c>
      <c r="W38" s="24">
        <f t="shared" si="28"/>
        <v>-3</v>
      </c>
      <c r="X38" s="18">
        <f t="shared" si="29"/>
        <v>138</v>
      </c>
      <c r="Z38" t="s">
        <v>163</v>
      </c>
      <c r="AA38" s="32">
        <f t="shared" si="32"/>
        <v>2.1013412816691505E-2</v>
      </c>
      <c r="AB38" s="33" t="str">
        <f t="shared" si="31"/>
        <v/>
      </c>
      <c r="AC38" s="33" t="str">
        <f t="shared" si="18"/>
        <v/>
      </c>
      <c r="AD38" s="33" t="str">
        <f t="shared" si="19"/>
        <v/>
      </c>
      <c r="AE38" s="34">
        <f t="shared" si="20"/>
        <v>-0.15789473684210525</v>
      </c>
      <c r="AF38" s="28">
        <f t="shared" si="21"/>
        <v>2.050824788230049E-2</v>
      </c>
    </row>
    <row r="39" spans="2:32" x14ac:dyDescent="0.35">
      <c r="B39" t="s">
        <v>121</v>
      </c>
      <c r="C39" s="5">
        <f>SUM(C34:C38)</f>
        <v>225360</v>
      </c>
      <c r="D39" s="5">
        <f t="shared" ref="D39:G39" si="33">SUM(D34:D38)</f>
        <v>6480</v>
      </c>
      <c r="E39" s="5">
        <f t="shared" si="33"/>
        <v>4816</v>
      </c>
      <c r="F39" s="5">
        <f t="shared" si="33"/>
        <v>449</v>
      </c>
      <c r="G39" s="5">
        <f t="shared" si="33"/>
        <v>472</v>
      </c>
      <c r="H39" s="5">
        <f t="shared" si="22"/>
        <v>237577</v>
      </c>
      <c r="J39" t="s">
        <v>121</v>
      </c>
      <c r="K39" s="5">
        <f>SUM(K34:K38)</f>
        <v>225701</v>
      </c>
      <c r="L39" s="5">
        <f t="shared" ref="L39" si="34">SUM(L34:L38)</f>
        <v>7002</v>
      </c>
      <c r="M39" s="5">
        <f t="shared" ref="M39" si="35">SUM(M34:M38)</f>
        <v>4069</v>
      </c>
      <c r="N39" s="5">
        <f t="shared" ref="N39" si="36">SUM(N34:N38)</f>
        <v>390</v>
      </c>
      <c r="O39" s="5">
        <f t="shared" ref="O39" si="37">SUM(O34:O38)</f>
        <v>410</v>
      </c>
      <c r="P39" s="5">
        <f t="shared" si="23"/>
        <v>237572</v>
      </c>
      <c r="R39" t="s">
        <v>121</v>
      </c>
      <c r="S39" s="18">
        <f t="shared" si="24"/>
        <v>341</v>
      </c>
      <c r="T39" s="18">
        <f t="shared" si="25"/>
        <v>522</v>
      </c>
      <c r="U39" s="18">
        <f t="shared" si="26"/>
        <v>-747</v>
      </c>
      <c r="V39" s="18">
        <f t="shared" si="27"/>
        <v>-59</v>
      </c>
      <c r="W39" s="18">
        <f t="shared" si="28"/>
        <v>-62</v>
      </c>
      <c r="X39" s="18">
        <f t="shared" si="29"/>
        <v>-5</v>
      </c>
      <c r="Z39" t="s">
        <v>121</v>
      </c>
      <c r="AA39" s="28">
        <f t="shared" si="32"/>
        <v>1.5131345402910898E-3</v>
      </c>
      <c r="AB39" s="28">
        <f t="shared" si="31"/>
        <v>8.0555555555555561E-2</v>
      </c>
      <c r="AC39" s="28">
        <f t="shared" si="18"/>
        <v>-0.15510797342192692</v>
      </c>
      <c r="AD39" s="28">
        <f t="shared" si="19"/>
        <v>-0.13140311804008908</v>
      </c>
      <c r="AE39" s="28">
        <f t="shared" si="20"/>
        <v>-0.13135593220338984</v>
      </c>
      <c r="AF39" s="28">
        <f t="shared" si="21"/>
        <v>-2.1045808306359623E-5</v>
      </c>
    </row>
    <row r="41" spans="2:32" x14ac:dyDescent="0.35">
      <c r="B41" s="2"/>
      <c r="C41" s="58" t="s">
        <v>154</v>
      </c>
      <c r="D41" s="58"/>
      <c r="E41" s="58"/>
      <c r="F41" s="58"/>
      <c r="G41" s="58"/>
      <c r="J41" s="2"/>
      <c r="K41" s="58" t="s">
        <v>154</v>
      </c>
      <c r="L41" s="58"/>
      <c r="M41" s="58"/>
      <c r="N41" s="58"/>
      <c r="O41" s="58"/>
      <c r="R41" s="2"/>
      <c r="S41" s="58" t="s">
        <v>154</v>
      </c>
      <c r="T41" s="58"/>
      <c r="U41" s="58"/>
      <c r="V41" s="58"/>
      <c r="W41" s="58"/>
      <c r="Z41" s="2"/>
      <c r="AA41" s="58" t="s">
        <v>154</v>
      </c>
      <c r="AB41" s="58"/>
      <c r="AC41" s="58"/>
      <c r="AD41" s="58"/>
      <c r="AE41" s="58"/>
    </row>
    <row r="42" spans="2:32" x14ac:dyDescent="0.35">
      <c r="B42" s="2" t="s">
        <v>168</v>
      </c>
      <c r="C42" s="3" t="s">
        <v>155</v>
      </c>
      <c r="D42" s="3" t="s">
        <v>156</v>
      </c>
      <c r="E42" s="3" t="s">
        <v>157</v>
      </c>
      <c r="F42" s="3" t="s">
        <v>158</v>
      </c>
      <c r="G42" s="4" t="s">
        <v>121</v>
      </c>
      <c r="J42" s="2" t="s">
        <v>168</v>
      </c>
      <c r="K42" s="3" t="s">
        <v>155</v>
      </c>
      <c r="L42" s="3" t="s">
        <v>156</v>
      </c>
      <c r="M42" s="3" t="s">
        <v>157</v>
      </c>
      <c r="N42" s="3" t="s">
        <v>158</v>
      </c>
      <c r="O42" s="4" t="s">
        <v>121</v>
      </c>
      <c r="R42" s="2" t="s">
        <v>168</v>
      </c>
      <c r="S42" s="3" t="s">
        <v>155</v>
      </c>
      <c r="T42" s="3" t="s">
        <v>156</v>
      </c>
      <c r="U42" s="3" t="s">
        <v>157</v>
      </c>
      <c r="V42" s="3" t="s">
        <v>158</v>
      </c>
      <c r="W42" s="4" t="s">
        <v>121</v>
      </c>
      <c r="Z42" s="2" t="s">
        <v>168</v>
      </c>
      <c r="AA42" s="3" t="s">
        <v>155</v>
      </c>
      <c r="AB42" s="3" t="s">
        <v>156</v>
      </c>
      <c r="AC42" s="3" t="s">
        <v>157</v>
      </c>
      <c r="AD42" s="3" t="s">
        <v>158</v>
      </c>
      <c r="AE42" s="4" t="s">
        <v>121</v>
      </c>
    </row>
    <row r="43" spans="2:32" x14ac:dyDescent="0.35">
      <c r="B43" t="s">
        <v>126</v>
      </c>
      <c r="C43" s="6">
        <f>SUM(C5:C9)</f>
        <v>38721</v>
      </c>
      <c r="D43" s="7">
        <f t="shared" ref="D43:G43" si="38">SUM(D5:D9)</f>
        <v>31032</v>
      </c>
      <c r="E43" s="7">
        <f t="shared" si="38"/>
        <v>25070</v>
      </c>
      <c r="F43" s="8">
        <f t="shared" si="38"/>
        <v>21262</v>
      </c>
      <c r="G43" s="5">
        <f t="shared" si="38"/>
        <v>116085</v>
      </c>
      <c r="J43" t="s">
        <v>126</v>
      </c>
      <c r="K43" s="6">
        <f>SUM(K5:K9)</f>
        <v>38687</v>
      </c>
      <c r="L43" s="7">
        <f t="shared" ref="L43:O43" si="39">SUM(L5:L9)</f>
        <v>28417</v>
      </c>
      <c r="M43" s="7">
        <f t="shared" si="39"/>
        <v>24990</v>
      </c>
      <c r="N43" s="8">
        <f t="shared" si="39"/>
        <v>20910</v>
      </c>
      <c r="O43" s="5">
        <f t="shared" si="39"/>
        <v>113004</v>
      </c>
      <c r="R43" t="s">
        <v>126</v>
      </c>
      <c r="S43" s="15">
        <f>K43-C43</f>
        <v>-34</v>
      </c>
      <c r="T43" s="16">
        <f t="shared" ref="T43:T48" si="40">L43-D43</f>
        <v>-2615</v>
      </c>
      <c r="U43" s="16">
        <f t="shared" ref="U43:U48" si="41">M43-E43</f>
        <v>-80</v>
      </c>
      <c r="V43" s="17">
        <f t="shared" ref="V43:V48" si="42">N43-F43</f>
        <v>-352</v>
      </c>
      <c r="W43" s="18">
        <f t="shared" ref="W43:W48" si="43">O43-G43</f>
        <v>-3081</v>
      </c>
      <c r="Z43" t="s">
        <v>126</v>
      </c>
      <c r="AA43" s="25">
        <f>IF(C43&gt;0,S43/C43,"")</f>
        <v>-8.7807649595826555E-4</v>
      </c>
      <c r="AB43" s="26">
        <f t="shared" ref="AB43:AB48" si="44">IF(D43&gt;0,T43/D43,"")</f>
        <v>-8.426785253931425E-2</v>
      </c>
      <c r="AC43" s="26">
        <f t="shared" ref="AC43:AC48" si="45">IF(E43&gt;0,U43/E43,"")</f>
        <v>-3.1910650179497405E-3</v>
      </c>
      <c r="AD43" s="27">
        <f t="shared" ref="AD43:AD48" si="46">IF(F43&gt;0,V43/F43,"")</f>
        <v>-1.655535697488477E-2</v>
      </c>
      <c r="AE43" s="28">
        <f t="shared" ref="AE43:AE48" si="47">IF(G43&gt;0,W43/G43,"")</f>
        <v>-2.6540896756686909E-2</v>
      </c>
    </row>
    <row r="44" spans="2:32" x14ac:dyDescent="0.35">
      <c r="B44" t="s">
        <v>160</v>
      </c>
      <c r="C44" s="9">
        <f>SUM(C10:C14)</f>
        <v>3387</v>
      </c>
      <c r="D44" s="10">
        <f t="shared" ref="D44:G44" si="48">SUM(D10:D14)</f>
        <v>3090</v>
      </c>
      <c r="E44" s="10">
        <f t="shared" si="48"/>
        <v>3542</v>
      </c>
      <c r="F44" s="11">
        <f t="shared" si="48"/>
        <v>2512</v>
      </c>
      <c r="G44" s="5">
        <f t="shared" si="48"/>
        <v>12531</v>
      </c>
      <c r="J44" t="s">
        <v>160</v>
      </c>
      <c r="K44" s="9">
        <f>SUM(K10:K14)</f>
        <v>3412</v>
      </c>
      <c r="L44" s="10">
        <f t="shared" ref="L44:O44" si="49">SUM(L10:L14)</f>
        <v>3278</v>
      </c>
      <c r="M44" s="10">
        <f t="shared" si="49"/>
        <v>4247</v>
      </c>
      <c r="N44" s="11">
        <f t="shared" si="49"/>
        <v>3067</v>
      </c>
      <c r="O44" s="5">
        <f t="shared" si="49"/>
        <v>14004</v>
      </c>
      <c r="R44" t="s">
        <v>160</v>
      </c>
      <c r="S44" s="19">
        <f t="shared" ref="S44:S48" si="50">K44-C44</f>
        <v>25</v>
      </c>
      <c r="T44" s="20">
        <f t="shared" si="40"/>
        <v>188</v>
      </c>
      <c r="U44" s="20">
        <f t="shared" si="41"/>
        <v>705</v>
      </c>
      <c r="V44" s="21">
        <f t="shared" si="42"/>
        <v>555</v>
      </c>
      <c r="W44" s="18">
        <f t="shared" si="43"/>
        <v>1473</v>
      </c>
      <c r="Z44" t="s">
        <v>160</v>
      </c>
      <c r="AA44" s="29">
        <f t="shared" ref="AA44:AA48" si="51">IF(C44&gt;0,S44/C44,"")</f>
        <v>7.3811632713315619E-3</v>
      </c>
      <c r="AB44" s="30">
        <f t="shared" si="44"/>
        <v>6.0841423948220064E-2</v>
      </c>
      <c r="AC44" s="30">
        <f t="shared" si="45"/>
        <v>0.19904009034443818</v>
      </c>
      <c r="AD44" s="31">
        <f t="shared" si="46"/>
        <v>0.22093949044585987</v>
      </c>
      <c r="AE44" s="28">
        <f t="shared" si="47"/>
        <v>0.11754847977016998</v>
      </c>
    </row>
    <row r="45" spans="2:32" x14ac:dyDescent="0.35">
      <c r="B45" t="s">
        <v>161</v>
      </c>
      <c r="C45" s="9">
        <f>SUM(C15:C19)</f>
        <v>25252</v>
      </c>
      <c r="D45" s="10">
        <f t="shared" ref="D45:G45" si="52">SUM(D15:D19)</f>
        <v>14446</v>
      </c>
      <c r="E45" s="10">
        <f t="shared" si="52"/>
        <v>11512</v>
      </c>
      <c r="F45" s="11">
        <f t="shared" si="52"/>
        <v>6508</v>
      </c>
      <c r="G45" s="5">
        <f t="shared" si="52"/>
        <v>57718</v>
      </c>
      <c r="J45" t="s">
        <v>161</v>
      </c>
      <c r="K45" s="9">
        <f>SUM(K15:K19)</f>
        <v>24412</v>
      </c>
      <c r="L45" s="10">
        <f t="shared" ref="L45:O45" si="53">SUM(L15:L19)</f>
        <v>13864</v>
      </c>
      <c r="M45" s="10">
        <f t="shared" si="53"/>
        <v>7087</v>
      </c>
      <c r="N45" s="11">
        <f t="shared" si="53"/>
        <v>4765</v>
      </c>
      <c r="O45" s="5">
        <f t="shared" si="53"/>
        <v>50128</v>
      </c>
      <c r="R45" t="s">
        <v>161</v>
      </c>
      <c r="S45" s="19">
        <f t="shared" si="50"/>
        <v>-840</v>
      </c>
      <c r="T45" s="20">
        <f t="shared" si="40"/>
        <v>-582</v>
      </c>
      <c r="U45" s="20">
        <f t="shared" si="41"/>
        <v>-4425</v>
      </c>
      <c r="V45" s="21">
        <f t="shared" si="42"/>
        <v>-1743</v>
      </c>
      <c r="W45" s="18">
        <f t="shared" si="43"/>
        <v>-7590</v>
      </c>
      <c r="Z45" t="s">
        <v>161</v>
      </c>
      <c r="AA45" s="29">
        <f t="shared" si="51"/>
        <v>-3.3264691905591635E-2</v>
      </c>
      <c r="AB45" s="30">
        <f t="shared" si="44"/>
        <v>-4.0287968987955142E-2</v>
      </c>
      <c r="AC45" s="30">
        <f t="shared" si="45"/>
        <v>-0.3843815149409312</v>
      </c>
      <c r="AD45" s="31">
        <f t="shared" si="46"/>
        <v>-0.2678242163491088</v>
      </c>
      <c r="AE45" s="28">
        <f t="shared" si="47"/>
        <v>-0.13150143802626563</v>
      </c>
    </row>
    <row r="46" spans="2:32" x14ac:dyDescent="0.35">
      <c r="B46" t="s">
        <v>162</v>
      </c>
      <c r="C46" s="9">
        <f>SUM(C20:C24)</f>
        <v>9945</v>
      </c>
      <c r="D46" s="10">
        <f t="shared" ref="D46:G46" si="54">SUM(D20:D24)</f>
        <v>8365</v>
      </c>
      <c r="E46" s="10">
        <f t="shared" si="54"/>
        <v>11486</v>
      </c>
      <c r="F46" s="11">
        <f t="shared" si="54"/>
        <v>14718</v>
      </c>
      <c r="G46" s="5">
        <f t="shared" si="54"/>
        <v>44514</v>
      </c>
      <c r="J46" t="s">
        <v>162</v>
      </c>
      <c r="K46" s="9">
        <f>SUM(K20:K24)</f>
        <v>9217</v>
      </c>
      <c r="L46" s="10">
        <f t="shared" ref="L46:O46" si="55">SUM(L20:L24)</f>
        <v>10473</v>
      </c>
      <c r="M46" s="10">
        <f t="shared" si="55"/>
        <v>16811</v>
      </c>
      <c r="N46" s="11">
        <f t="shared" si="55"/>
        <v>17068</v>
      </c>
      <c r="O46" s="5">
        <f t="shared" si="55"/>
        <v>53569</v>
      </c>
      <c r="R46" t="s">
        <v>162</v>
      </c>
      <c r="S46" s="19">
        <f t="shared" si="50"/>
        <v>-728</v>
      </c>
      <c r="T46" s="20">
        <f t="shared" si="40"/>
        <v>2108</v>
      </c>
      <c r="U46" s="20">
        <f t="shared" si="41"/>
        <v>5325</v>
      </c>
      <c r="V46" s="21">
        <f t="shared" si="42"/>
        <v>2350</v>
      </c>
      <c r="W46" s="18">
        <f t="shared" si="43"/>
        <v>9055</v>
      </c>
      <c r="Z46" t="s">
        <v>162</v>
      </c>
      <c r="AA46" s="29">
        <f t="shared" si="51"/>
        <v>-7.3202614379084971E-2</v>
      </c>
      <c r="AB46" s="30">
        <f t="shared" si="44"/>
        <v>0.25200239091452481</v>
      </c>
      <c r="AC46" s="30">
        <f t="shared" si="45"/>
        <v>0.46360787045098378</v>
      </c>
      <c r="AD46" s="31">
        <f t="shared" si="46"/>
        <v>0.15966843321103411</v>
      </c>
      <c r="AE46" s="28">
        <f t="shared" si="47"/>
        <v>0.20341914903176528</v>
      </c>
    </row>
    <row r="47" spans="2:32" x14ac:dyDescent="0.35">
      <c r="B47" t="s">
        <v>163</v>
      </c>
      <c r="C47" s="12">
        <f>SUM(C25:C29)</f>
        <v>1382</v>
      </c>
      <c r="D47" s="13">
        <f t="shared" ref="D47:G47" si="56">SUM(D25:D29)</f>
        <v>1644</v>
      </c>
      <c r="E47" s="13">
        <f t="shared" si="56"/>
        <v>1752</v>
      </c>
      <c r="F47" s="14">
        <f t="shared" si="56"/>
        <v>1951</v>
      </c>
      <c r="G47" s="5">
        <f t="shared" si="56"/>
        <v>6729</v>
      </c>
      <c r="J47" t="s">
        <v>163</v>
      </c>
      <c r="K47" s="12">
        <f>SUM(K25:K29)</f>
        <v>1439</v>
      </c>
      <c r="L47" s="13">
        <f t="shared" ref="L47:O47" si="57">SUM(L25:L29)</f>
        <v>1470</v>
      </c>
      <c r="M47" s="13">
        <f t="shared" si="57"/>
        <v>1855</v>
      </c>
      <c r="N47" s="14">
        <f t="shared" si="57"/>
        <v>2103</v>
      </c>
      <c r="O47" s="5">
        <f t="shared" si="57"/>
        <v>6867</v>
      </c>
      <c r="R47" t="s">
        <v>163</v>
      </c>
      <c r="S47" s="22">
        <f t="shared" si="50"/>
        <v>57</v>
      </c>
      <c r="T47" s="23">
        <f t="shared" si="40"/>
        <v>-174</v>
      </c>
      <c r="U47" s="23">
        <f t="shared" si="41"/>
        <v>103</v>
      </c>
      <c r="V47" s="24">
        <f t="shared" si="42"/>
        <v>152</v>
      </c>
      <c r="W47" s="18">
        <f t="shared" si="43"/>
        <v>138</v>
      </c>
      <c r="Z47" t="s">
        <v>163</v>
      </c>
      <c r="AA47" s="32">
        <f t="shared" si="51"/>
        <v>4.1244573082489147E-2</v>
      </c>
      <c r="AB47" s="33">
        <f t="shared" si="44"/>
        <v>-0.10583941605839416</v>
      </c>
      <c r="AC47" s="33">
        <f t="shared" si="45"/>
        <v>5.878995433789954E-2</v>
      </c>
      <c r="AD47" s="34">
        <f t="shared" si="46"/>
        <v>7.7908764736032809E-2</v>
      </c>
      <c r="AE47" s="28">
        <f t="shared" si="47"/>
        <v>2.050824788230049E-2</v>
      </c>
    </row>
    <row r="48" spans="2:32" x14ac:dyDescent="0.35">
      <c r="B48" t="s">
        <v>121</v>
      </c>
      <c r="C48" s="5">
        <f>SUM(C43:C47)</f>
        <v>78687</v>
      </c>
      <c r="D48" s="5">
        <f t="shared" ref="D48:G48" si="58">SUM(D43:D47)</f>
        <v>58577</v>
      </c>
      <c r="E48" s="5">
        <f t="shared" si="58"/>
        <v>53362</v>
      </c>
      <c r="F48" s="5">
        <f t="shared" si="58"/>
        <v>46951</v>
      </c>
      <c r="G48" s="5">
        <f t="shared" si="58"/>
        <v>237577</v>
      </c>
      <c r="J48" t="s">
        <v>121</v>
      </c>
      <c r="K48" s="5">
        <f>SUM(K43:K47)</f>
        <v>77167</v>
      </c>
      <c r="L48" s="5">
        <f t="shared" ref="L48" si="59">SUM(L43:L47)</f>
        <v>57502</v>
      </c>
      <c r="M48" s="5">
        <f t="shared" ref="M48" si="60">SUM(M43:M47)</f>
        <v>54990</v>
      </c>
      <c r="N48" s="5">
        <f t="shared" ref="N48" si="61">SUM(N43:N47)</f>
        <v>47913</v>
      </c>
      <c r="O48" s="5">
        <f t="shared" ref="O48" si="62">SUM(O43:O47)</f>
        <v>237572</v>
      </c>
      <c r="R48" t="s">
        <v>121</v>
      </c>
      <c r="S48" s="18">
        <f t="shared" si="50"/>
        <v>-1520</v>
      </c>
      <c r="T48" s="18">
        <f t="shared" si="40"/>
        <v>-1075</v>
      </c>
      <c r="U48" s="18">
        <f t="shared" si="41"/>
        <v>1628</v>
      </c>
      <c r="V48" s="18">
        <f t="shared" si="42"/>
        <v>962</v>
      </c>
      <c r="W48" s="18">
        <f t="shared" si="43"/>
        <v>-5</v>
      </c>
      <c r="Z48" t="s">
        <v>121</v>
      </c>
      <c r="AA48" s="28">
        <f t="shared" si="51"/>
        <v>-1.931704093433477E-2</v>
      </c>
      <c r="AB48" s="28">
        <f t="shared" si="44"/>
        <v>-1.8351912866824863E-2</v>
      </c>
      <c r="AC48" s="28">
        <f t="shared" si="45"/>
        <v>3.0508601626625689E-2</v>
      </c>
      <c r="AD48" s="28">
        <f t="shared" si="46"/>
        <v>2.0489446444165192E-2</v>
      </c>
      <c r="AE48" s="28">
        <f t="shared" si="47"/>
        <v>-2.1045808306359623E-5</v>
      </c>
    </row>
    <row r="50" spans="2:31" x14ac:dyDescent="0.35">
      <c r="C50" s="58" t="s">
        <v>154</v>
      </c>
      <c r="D50" s="58"/>
      <c r="E50" s="58"/>
      <c r="F50" s="58"/>
      <c r="G50" s="58"/>
      <c r="K50" s="58" t="s">
        <v>154</v>
      </c>
      <c r="L50" s="58"/>
      <c r="M50" s="58"/>
      <c r="N50" s="58"/>
      <c r="O50" s="58"/>
      <c r="S50" s="58" t="s">
        <v>154</v>
      </c>
      <c r="T50" s="58"/>
      <c r="U50" s="58"/>
      <c r="V50" s="58"/>
      <c r="W50" s="58"/>
      <c r="AA50" s="58" t="s">
        <v>154</v>
      </c>
      <c r="AB50" s="58"/>
      <c r="AC50" s="58"/>
      <c r="AD50" s="58"/>
      <c r="AE50" s="58"/>
    </row>
    <row r="51" spans="2:31" x14ac:dyDescent="0.35">
      <c r="B51" s="2" t="s">
        <v>169</v>
      </c>
      <c r="C51" s="3" t="s">
        <v>155</v>
      </c>
      <c r="D51" s="3" t="s">
        <v>156</v>
      </c>
      <c r="E51" s="3" t="s">
        <v>157</v>
      </c>
      <c r="F51" s="3" t="s">
        <v>158</v>
      </c>
      <c r="G51" s="4" t="s">
        <v>121</v>
      </c>
      <c r="J51" s="2" t="s">
        <v>169</v>
      </c>
      <c r="K51" s="3" t="s">
        <v>155</v>
      </c>
      <c r="L51" s="3" t="s">
        <v>156</v>
      </c>
      <c r="M51" s="3" t="s">
        <v>157</v>
      </c>
      <c r="N51" s="3" t="s">
        <v>158</v>
      </c>
      <c r="O51" s="4" t="s">
        <v>121</v>
      </c>
      <c r="R51" s="2" t="s">
        <v>169</v>
      </c>
      <c r="S51" s="3" t="s">
        <v>155</v>
      </c>
      <c r="T51" s="3" t="s">
        <v>156</v>
      </c>
      <c r="U51" s="3" t="s">
        <v>157</v>
      </c>
      <c r="V51" s="3" t="s">
        <v>158</v>
      </c>
      <c r="W51" s="4" t="s">
        <v>121</v>
      </c>
      <c r="Z51" s="2" t="s">
        <v>169</v>
      </c>
      <c r="AA51" s="3" t="s">
        <v>155</v>
      </c>
      <c r="AB51" s="3" t="s">
        <v>156</v>
      </c>
      <c r="AC51" s="3" t="s">
        <v>157</v>
      </c>
      <c r="AD51" s="3" t="s">
        <v>158</v>
      </c>
      <c r="AE51" s="4" t="s">
        <v>121</v>
      </c>
    </row>
    <row r="52" spans="2:31" x14ac:dyDescent="0.35">
      <c r="B52" t="s">
        <v>127</v>
      </c>
      <c r="C52" s="6">
        <f>SUM(C5,C10,C15,C20,C25)</f>
        <v>73427</v>
      </c>
      <c r="D52" s="7">
        <f t="shared" ref="D52:G52" si="63">SUM(D5,D10,D15,D20,D25)</f>
        <v>55622</v>
      </c>
      <c r="E52" s="7">
        <f t="shared" si="63"/>
        <v>50959</v>
      </c>
      <c r="F52" s="8">
        <f t="shared" si="63"/>
        <v>45352</v>
      </c>
      <c r="G52" s="5">
        <f t="shared" si="63"/>
        <v>225360</v>
      </c>
      <c r="J52" t="s">
        <v>127</v>
      </c>
      <c r="K52" s="6">
        <f>SUM(K5,K10,K15,K20,K25)</f>
        <v>72074</v>
      </c>
      <c r="L52" s="7">
        <f t="shared" ref="L52:O52" si="64">SUM(L5,L10,L15,L20,L25)</f>
        <v>54756</v>
      </c>
      <c r="M52" s="7">
        <f t="shared" si="64"/>
        <v>52760</v>
      </c>
      <c r="N52" s="8">
        <f t="shared" si="64"/>
        <v>46111</v>
      </c>
      <c r="O52" s="5">
        <f t="shared" si="64"/>
        <v>225701</v>
      </c>
      <c r="R52" t="s">
        <v>127</v>
      </c>
      <c r="S52" s="15">
        <f>K52-C52</f>
        <v>-1353</v>
      </c>
      <c r="T52" s="16">
        <f t="shared" ref="T52:T57" si="65">L52-D52</f>
        <v>-866</v>
      </c>
      <c r="U52" s="16">
        <f t="shared" ref="U52:U57" si="66">M52-E52</f>
        <v>1801</v>
      </c>
      <c r="V52" s="17">
        <f t="shared" ref="V52:V57" si="67">N52-F52</f>
        <v>759</v>
      </c>
      <c r="W52" s="18">
        <f t="shared" ref="W52:W57" si="68">O52-G52</f>
        <v>341</v>
      </c>
      <c r="Z52" t="s">
        <v>127</v>
      </c>
      <c r="AA52" s="25">
        <f>IF(C52&gt;0,S52/C52,"")</f>
        <v>-1.8426464379587889E-2</v>
      </c>
      <c r="AB52" s="26">
        <f t="shared" ref="AB52:AB57" si="69">IF(D52&gt;0,T52/D52,"")</f>
        <v>-1.5569379022688864E-2</v>
      </c>
      <c r="AC52" s="26">
        <f t="shared" ref="AC52:AC57" si="70">IF(E52&gt;0,U52/E52,"")</f>
        <v>3.5342137797052531E-2</v>
      </c>
      <c r="AD52" s="27">
        <f t="shared" ref="AD52:AD57" si="71">IF(F52&gt;0,V52/F52,"")</f>
        <v>1.6735755865231964E-2</v>
      </c>
      <c r="AE52" s="28">
        <f t="shared" ref="AE52:AE57" si="72">IF(G52&gt;0,W52/G52,"")</f>
        <v>1.5131345402910898E-3</v>
      </c>
    </row>
    <row r="53" spans="2:31" x14ac:dyDescent="0.35">
      <c r="B53" t="s">
        <v>164</v>
      </c>
      <c r="C53" s="9">
        <f>SUM(C6,C11,C16,C21,C26)</f>
        <v>1892</v>
      </c>
      <c r="D53" s="10">
        <f t="shared" ref="D53:G56" si="73">SUM(D6,D11,D16,D21,D26)</f>
        <v>1174</v>
      </c>
      <c r="E53" s="10">
        <f t="shared" si="73"/>
        <v>1847</v>
      </c>
      <c r="F53" s="11">
        <f t="shared" si="73"/>
        <v>1567</v>
      </c>
      <c r="G53" s="5">
        <f t="shared" si="73"/>
        <v>6480</v>
      </c>
      <c r="J53" t="s">
        <v>164</v>
      </c>
      <c r="K53" s="9">
        <f>SUM(K6,K11,K16,K21,K26)</f>
        <v>1732</v>
      </c>
      <c r="L53" s="10">
        <f t="shared" ref="L53:O56" si="74">SUM(L6,L11,L16,L21,L26)</f>
        <v>1579</v>
      </c>
      <c r="M53" s="10">
        <f t="shared" si="74"/>
        <v>1964</v>
      </c>
      <c r="N53" s="11">
        <f t="shared" si="74"/>
        <v>1727</v>
      </c>
      <c r="O53" s="5">
        <f t="shared" si="74"/>
        <v>7002</v>
      </c>
      <c r="R53" t="s">
        <v>164</v>
      </c>
      <c r="S53" s="19">
        <f t="shared" ref="S53:S57" si="75">K53-C53</f>
        <v>-160</v>
      </c>
      <c r="T53" s="20">
        <f t="shared" si="65"/>
        <v>405</v>
      </c>
      <c r="U53" s="20">
        <f t="shared" si="66"/>
        <v>117</v>
      </c>
      <c r="V53" s="21">
        <f t="shared" si="67"/>
        <v>160</v>
      </c>
      <c r="W53" s="18">
        <f t="shared" si="68"/>
        <v>522</v>
      </c>
      <c r="Z53" t="s">
        <v>164</v>
      </c>
      <c r="AA53" s="29">
        <f t="shared" ref="AA53:AA57" si="76">IF(C53&gt;0,S53/C53,"")</f>
        <v>-8.4566596194503171E-2</v>
      </c>
      <c r="AB53" s="30">
        <f t="shared" si="69"/>
        <v>0.34497444633730834</v>
      </c>
      <c r="AC53" s="30">
        <f t="shared" si="70"/>
        <v>6.3345966432051981E-2</v>
      </c>
      <c r="AD53" s="31">
        <f t="shared" si="71"/>
        <v>0.1021059349074665</v>
      </c>
      <c r="AE53" s="28">
        <f t="shared" si="72"/>
        <v>8.0555555555555561E-2</v>
      </c>
    </row>
    <row r="54" spans="2:31" x14ac:dyDescent="0.35">
      <c r="B54" t="s">
        <v>165</v>
      </c>
      <c r="C54" s="9">
        <f>SUM(C7,C12,C17,C22,C27)</f>
        <v>2515</v>
      </c>
      <c r="D54" s="10">
        <f t="shared" si="73"/>
        <v>1719</v>
      </c>
      <c r="E54" s="10">
        <f t="shared" si="73"/>
        <v>550</v>
      </c>
      <c r="F54" s="11">
        <f t="shared" si="73"/>
        <v>32</v>
      </c>
      <c r="G54" s="5">
        <f t="shared" si="73"/>
        <v>4816</v>
      </c>
      <c r="J54" t="s">
        <v>165</v>
      </c>
      <c r="K54" s="9">
        <f>SUM(K7,K12,K17,K22,K27)</f>
        <v>2650</v>
      </c>
      <c r="L54" s="10">
        <f t="shared" si="74"/>
        <v>1079</v>
      </c>
      <c r="M54" s="10">
        <f t="shared" si="74"/>
        <v>266</v>
      </c>
      <c r="N54" s="11">
        <f t="shared" si="74"/>
        <v>74</v>
      </c>
      <c r="O54" s="5">
        <f t="shared" si="74"/>
        <v>4069</v>
      </c>
      <c r="R54" t="s">
        <v>165</v>
      </c>
      <c r="S54" s="19">
        <f t="shared" si="75"/>
        <v>135</v>
      </c>
      <c r="T54" s="20">
        <f t="shared" si="65"/>
        <v>-640</v>
      </c>
      <c r="U54" s="20">
        <f t="shared" si="66"/>
        <v>-284</v>
      </c>
      <c r="V54" s="21">
        <f t="shared" si="67"/>
        <v>42</v>
      </c>
      <c r="W54" s="18">
        <f t="shared" si="68"/>
        <v>-747</v>
      </c>
      <c r="Z54" t="s">
        <v>165</v>
      </c>
      <c r="AA54" s="29">
        <f t="shared" si="76"/>
        <v>5.3677932405566599E-2</v>
      </c>
      <c r="AB54" s="30">
        <f t="shared" si="69"/>
        <v>-0.37230948225712623</v>
      </c>
      <c r="AC54" s="30">
        <f t="shared" si="70"/>
        <v>-0.51636363636363636</v>
      </c>
      <c r="AD54" s="31">
        <f t="shared" si="71"/>
        <v>1.3125</v>
      </c>
      <c r="AE54" s="28">
        <f t="shared" si="72"/>
        <v>-0.15510797342192692</v>
      </c>
    </row>
    <row r="55" spans="2:31" x14ac:dyDescent="0.35">
      <c r="B55" t="s">
        <v>166</v>
      </c>
      <c r="C55" s="9">
        <f>SUM(C8,C13,C18,C23,C28)</f>
        <v>417</v>
      </c>
      <c r="D55" s="10">
        <f t="shared" si="73"/>
        <v>28</v>
      </c>
      <c r="E55" s="10">
        <f t="shared" si="73"/>
        <v>4</v>
      </c>
      <c r="F55" s="11">
        <f t="shared" si="73"/>
        <v>0</v>
      </c>
      <c r="G55" s="5">
        <f t="shared" si="73"/>
        <v>449</v>
      </c>
      <c r="J55" t="s">
        <v>166</v>
      </c>
      <c r="K55" s="9">
        <f>SUM(K8,K13,K18,K23,K28)</f>
        <v>346</v>
      </c>
      <c r="L55" s="10">
        <f t="shared" si="74"/>
        <v>43</v>
      </c>
      <c r="M55" s="10">
        <f t="shared" si="74"/>
        <v>0</v>
      </c>
      <c r="N55" s="11">
        <f t="shared" si="74"/>
        <v>1</v>
      </c>
      <c r="O55" s="5">
        <f t="shared" si="74"/>
        <v>390</v>
      </c>
      <c r="R55" t="s">
        <v>166</v>
      </c>
      <c r="S55" s="19">
        <f t="shared" si="75"/>
        <v>-71</v>
      </c>
      <c r="T55" s="20">
        <f t="shared" si="65"/>
        <v>15</v>
      </c>
      <c r="U55" s="20">
        <f t="shared" si="66"/>
        <v>-4</v>
      </c>
      <c r="V55" s="21">
        <f t="shared" si="67"/>
        <v>1</v>
      </c>
      <c r="W55" s="18">
        <f t="shared" si="68"/>
        <v>-59</v>
      </c>
      <c r="Z55" t="s">
        <v>166</v>
      </c>
      <c r="AA55" s="29">
        <f t="shared" si="76"/>
        <v>-0.17026378896882494</v>
      </c>
      <c r="AB55" s="30">
        <f t="shared" si="69"/>
        <v>0.5357142857142857</v>
      </c>
      <c r="AC55" s="30">
        <f t="shared" si="70"/>
        <v>-1</v>
      </c>
      <c r="AD55" s="31" t="str">
        <f t="shared" si="71"/>
        <v/>
      </c>
      <c r="AE55" s="28">
        <f t="shared" si="72"/>
        <v>-0.13140311804008908</v>
      </c>
    </row>
    <row r="56" spans="2:31" x14ac:dyDescent="0.35">
      <c r="B56" t="s">
        <v>167</v>
      </c>
      <c r="C56" s="12">
        <f>SUM(C9,C14,C19,C24,C29)</f>
        <v>436</v>
      </c>
      <c r="D56" s="13">
        <f t="shared" si="73"/>
        <v>34</v>
      </c>
      <c r="E56" s="13">
        <f t="shared" si="73"/>
        <v>2</v>
      </c>
      <c r="F56" s="14">
        <f t="shared" si="73"/>
        <v>0</v>
      </c>
      <c r="G56" s="5">
        <f t="shared" si="73"/>
        <v>472</v>
      </c>
      <c r="J56" t="s">
        <v>167</v>
      </c>
      <c r="K56" s="12">
        <f>SUM(K9,K14,K19,K24,K29)</f>
        <v>365</v>
      </c>
      <c r="L56" s="13">
        <f t="shared" si="74"/>
        <v>45</v>
      </c>
      <c r="M56" s="13">
        <f t="shared" si="74"/>
        <v>0</v>
      </c>
      <c r="N56" s="14">
        <f t="shared" si="74"/>
        <v>0</v>
      </c>
      <c r="O56" s="5">
        <f t="shared" si="74"/>
        <v>410</v>
      </c>
      <c r="R56" t="s">
        <v>167</v>
      </c>
      <c r="S56" s="22">
        <f t="shared" si="75"/>
        <v>-71</v>
      </c>
      <c r="T56" s="23">
        <f t="shared" si="65"/>
        <v>11</v>
      </c>
      <c r="U56" s="23">
        <f t="shared" si="66"/>
        <v>-2</v>
      </c>
      <c r="V56" s="24">
        <f t="shared" si="67"/>
        <v>0</v>
      </c>
      <c r="W56" s="18">
        <f t="shared" si="68"/>
        <v>-62</v>
      </c>
      <c r="Z56" t="s">
        <v>167</v>
      </c>
      <c r="AA56" s="32">
        <f t="shared" si="76"/>
        <v>-0.1628440366972477</v>
      </c>
      <c r="AB56" s="33">
        <f t="shared" si="69"/>
        <v>0.3235294117647059</v>
      </c>
      <c r="AC56" s="33">
        <f t="shared" si="70"/>
        <v>-1</v>
      </c>
      <c r="AD56" s="34" t="str">
        <f t="shared" si="71"/>
        <v/>
      </c>
      <c r="AE56" s="28">
        <f t="shared" si="72"/>
        <v>-0.13135593220338984</v>
      </c>
    </row>
    <row r="57" spans="2:31" x14ac:dyDescent="0.35">
      <c r="B57" t="s">
        <v>121</v>
      </c>
      <c r="C57" s="5">
        <f>SUM(C52:C56)</f>
        <v>78687</v>
      </c>
      <c r="D57" s="5">
        <f t="shared" ref="D57" si="77">SUM(D52:D56)</f>
        <v>58577</v>
      </c>
      <c r="E57" s="5">
        <f t="shared" ref="E57" si="78">SUM(E52:E56)</f>
        <v>53362</v>
      </c>
      <c r="F57" s="5">
        <f t="shared" ref="F57" si="79">SUM(F52:F56)</f>
        <v>46951</v>
      </c>
      <c r="G57" s="5">
        <f t="shared" ref="G57" si="80">SUM(G52:G56)</f>
        <v>237577</v>
      </c>
      <c r="J57" t="s">
        <v>121</v>
      </c>
      <c r="K57" s="5">
        <f>SUM(K52:K56)</f>
        <v>77167</v>
      </c>
      <c r="L57" s="5">
        <f t="shared" ref="L57" si="81">SUM(L52:L56)</f>
        <v>57502</v>
      </c>
      <c r="M57" s="5">
        <f t="shared" ref="M57" si="82">SUM(M52:M56)</f>
        <v>54990</v>
      </c>
      <c r="N57" s="5">
        <f t="shared" ref="N57" si="83">SUM(N52:N56)</f>
        <v>47913</v>
      </c>
      <c r="O57" s="5">
        <f t="shared" ref="O57" si="84">SUM(O52:O56)</f>
        <v>237572</v>
      </c>
      <c r="R57" t="s">
        <v>121</v>
      </c>
      <c r="S57" s="18">
        <f t="shared" si="75"/>
        <v>-1520</v>
      </c>
      <c r="T57" s="18">
        <f t="shared" si="65"/>
        <v>-1075</v>
      </c>
      <c r="U57" s="18">
        <f t="shared" si="66"/>
        <v>1628</v>
      </c>
      <c r="V57" s="18">
        <f t="shared" si="67"/>
        <v>962</v>
      </c>
      <c r="W57" s="18">
        <f t="shared" si="68"/>
        <v>-5</v>
      </c>
      <c r="Z57" t="s">
        <v>121</v>
      </c>
      <c r="AA57" s="28">
        <f t="shared" si="76"/>
        <v>-1.931704093433477E-2</v>
      </c>
      <c r="AB57" s="28">
        <f t="shared" si="69"/>
        <v>-1.8351912866824863E-2</v>
      </c>
      <c r="AC57" s="28">
        <f t="shared" si="70"/>
        <v>3.0508601626625689E-2</v>
      </c>
      <c r="AD57" s="28">
        <f t="shared" si="71"/>
        <v>2.0489446444165192E-2</v>
      </c>
      <c r="AE57" s="28">
        <f t="shared" si="72"/>
        <v>-2.1045808306359623E-5</v>
      </c>
    </row>
  </sheetData>
  <mergeCells count="16">
    <mergeCell ref="S3:W3"/>
    <mergeCell ref="S32:W32"/>
    <mergeCell ref="S41:W41"/>
    <mergeCell ref="S50:W50"/>
    <mergeCell ref="AA3:AE3"/>
    <mergeCell ref="AA32:AE32"/>
    <mergeCell ref="AA41:AE41"/>
    <mergeCell ref="AA50:AE50"/>
    <mergeCell ref="C3:G3"/>
    <mergeCell ref="C41:G41"/>
    <mergeCell ref="C50:G50"/>
    <mergeCell ref="C32:G32"/>
    <mergeCell ref="K3:O3"/>
    <mergeCell ref="K32:O32"/>
    <mergeCell ref="K41:O41"/>
    <mergeCell ref="K50:O50"/>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AC8C94-E809-4E17-A0B0-552E5835216C}">
  <dimension ref="B1:AF57"/>
  <sheetViews>
    <sheetView zoomScale="75" zoomScaleNormal="75" workbookViewId="0">
      <selection activeCell="C5" sqref="C5:F29"/>
    </sheetView>
  </sheetViews>
  <sheetFormatPr defaultRowHeight="14.5" x14ac:dyDescent="0.35"/>
  <cols>
    <col min="2" max="2" width="19.81640625" customWidth="1"/>
    <col min="3" max="3" width="9.81640625" bestFit="1" customWidth="1"/>
    <col min="4" max="6" width="8.7265625" bestFit="1" customWidth="1"/>
    <col min="7" max="8" width="9.81640625" bestFit="1" customWidth="1"/>
    <col min="10" max="10" width="19.81640625" customWidth="1"/>
    <col min="11" max="11" width="9.81640625" bestFit="1" customWidth="1"/>
    <col min="12" max="14" width="8.7265625" bestFit="1" customWidth="1"/>
    <col min="15" max="16" width="9.81640625" bestFit="1" customWidth="1"/>
    <col min="18" max="18" width="19.81640625" customWidth="1"/>
    <col min="19" max="19" width="9" bestFit="1" customWidth="1"/>
    <col min="20" max="22" width="8" bestFit="1" customWidth="1"/>
    <col min="23" max="24" width="9" bestFit="1" customWidth="1"/>
    <col min="26" max="26" width="19.81640625" customWidth="1"/>
    <col min="27" max="27" width="9.1796875" bestFit="1" customWidth="1"/>
    <col min="28" max="28" width="8.1796875" bestFit="1" customWidth="1"/>
    <col min="29" max="30" width="8.81640625" bestFit="1" customWidth="1"/>
    <col min="31" max="31" width="9.1796875" bestFit="1" customWidth="1"/>
    <col min="32" max="32" width="9" bestFit="1" customWidth="1"/>
  </cols>
  <sheetData>
    <row r="1" spans="2:31" x14ac:dyDescent="0.35">
      <c r="B1" s="1" t="s">
        <v>159</v>
      </c>
      <c r="J1" s="1" t="s">
        <v>122</v>
      </c>
      <c r="R1" s="1" t="s">
        <v>170</v>
      </c>
      <c r="Z1" s="1" t="s">
        <v>171</v>
      </c>
    </row>
    <row r="3" spans="2:31" x14ac:dyDescent="0.35">
      <c r="C3" s="58" t="s">
        <v>154</v>
      </c>
      <c r="D3" s="58"/>
      <c r="E3" s="58"/>
      <c r="F3" s="58"/>
      <c r="G3" s="58"/>
      <c r="K3" s="58" t="s">
        <v>154</v>
      </c>
      <c r="L3" s="58"/>
      <c r="M3" s="58"/>
      <c r="N3" s="58"/>
      <c r="O3" s="58"/>
      <c r="S3" s="58" t="s">
        <v>154</v>
      </c>
      <c r="T3" s="58"/>
      <c r="U3" s="58"/>
      <c r="V3" s="58"/>
      <c r="W3" s="58"/>
      <c r="AA3" s="58" t="s">
        <v>154</v>
      </c>
      <c r="AB3" s="58"/>
      <c r="AC3" s="58"/>
      <c r="AD3" s="58"/>
      <c r="AE3" s="58"/>
    </row>
    <row r="4" spans="2:31" x14ac:dyDescent="0.35">
      <c r="B4" t="s">
        <v>153</v>
      </c>
      <c r="C4" s="3" t="s">
        <v>155</v>
      </c>
      <c r="D4" s="3" t="s">
        <v>156</v>
      </c>
      <c r="E4" s="3" t="s">
        <v>157</v>
      </c>
      <c r="F4" s="3" t="s">
        <v>158</v>
      </c>
      <c r="G4" s="55" t="s">
        <v>121</v>
      </c>
      <c r="J4" t="s">
        <v>153</v>
      </c>
      <c r="K4" s="3" t="s">
        <v>155</v>
      </c>
      <c r="L4" s="3" t="s">
        <v>156</v>
      </c>
      <c r="M4" s="3" t="s">
        <v>157</v>
      </c>
      <c r="N4" s="3" t="s">
        <v>158</v>
      </c>
      <c r="O4" s="55" t="s">
        <v>121</v>
      </c>
      <c r="R4" t="s">
        <v>153</v>
      </c>
      <c r="S4" s="3" t="s">
        <v>155</v>
      </c>
      <c r="T4" s="3" t="s">
        <v>156</v>
      </c>
      <c r="U4" s="3" t="s">
        <v>157</v>
      </c>
      <c r="V4" s="3" t="s">
        <v>158</v>
      </c>
      <c r="W4" s="55" t="s">
        <v>121</v>
      </c>
      <c r="Z4" t="s">
        <v>153</v>
      </c>
      <c r="AA4" s="3" t="s">
        <v>155</v>
      </c>
      <c r="AB4" s="3" t="s">
        <v>156</v>
      </c>
      <c r="AC4" s="3" t="s">
        <v>157</v>
      </c>
      <c r="AD4" s="3" t="s">
        <v>158</v>
      </c>
      <c r="AE4" s="55" t="s">
        <v>121</v>
      </c>
    </row>
    <row r="5" spans="2:31" x14ac:dyDescent="0.35">
      <c r="B5" t="s">
        <v>128</v>
      </c>
      <c r="C5" s="6">
        <f>Paste!$AR$5</f>
        <v>35106</v>
      </c>
      <c r="D5" s="7">
        <f>Paste!$AR$10</f>
        <v>29243</v>
      </c>
      <c r="E5" s="7">
        <f>Paste!$AR$15</f>
        <v>24405</v>
      </c>
      <c r="F5" s="8">
        <f>Paste!$AR$20</f>
        <v>21052</v>
      </c>
      <c r="G5" s="5">
        <f>SUM(C5:F5)</f>
        <v>109806</v>
      </c>
      <c r="J5" t="s">
        <v>128</v>
      </c>
      <c r="K5" s="6">
        <f>Paste!$AR$8</f>
        <v>34395</v>
      </c>
      <c r="L5" s="7">
        <f>Paste!$AR$13</f>
        <v>29101</v>
      </c>
      <c r="M5" s="7">
        <f>Paste!$AR$18</f>
        <v>26340</v>
      </c>
      <c r="N5" s="8">
        <f>Paste!$AR$23</f>
        <v>19866</v>
      </c>
      <c r="O5" s="5">
        <f>SUM(K5:N5)</f>
        <v>109702</v>
      </c>
      <c r="R5" t="s">
        <v>128</v>
      </c>
      <c r="S5" s="15">
        <f>K5-C5</f>
        <v>-711</v>
      </c>
      <c r="T5" s="16">
        <f t="shared" ref="T5:W20" si="0">L5-D5</f>
        <v>-142</v>
      </c>
      <c r="U5" s="16">
        <f t="shared" si="0"/>
        <v>1935</v>
      </c>
      <c r="V5" s="17">
        <f t="shared" si="0"/>
        <v>-1186</v>
      </c>
      <c r="W5" s="18">
        <f t="shared" si="0"/>
        <v>-104</v>
      </c>
      <c r="Z5" t="s">
        <v>128</v>
      </c>
      <c r="AA5" s="25">
        <f>IF(C5&gt;0,S5/C5,"")</f>
        <v>-2.0252948213980517E-2</v>
      </c>
      <c r="AB5" s="26">
        <f t="shared" ref="AB5:AE20" si="1">IF(D5&gt;0,T5/D5,"")</f>
        <v>-4.8558629415586634E-3</v>
      </c>
      <c r="AC5" s="26">
        <f t="shared" si="1"/>
        <v>7.9287031346035652E-2</v>
      </c>
      <c r="AD5" s="27">
        <f t="shared" si="1"/>
        <v>-5.6336690100703024E-2</v>
      </c>
      <c r="AE5" s="28">
        <f t="shared" si="1"/>
        <v>-9.471249294209788E-4</v>
      </c>
    </row>
    <row r="6" spans="2:31" x14ac:dyDescent="0.35">
      <c r="B6" t="s">
        <v>129</v>
      </c>
      <c r="C6" s="9">
        <f>Paste!$AR$25</f>
        <v>501</v>
      </c>
      <c r="D6" s="10">
        <f>Paste!$AR$30</f>
        <v>241</v>
      </c>
      <c r="E6" s="10">
        <f>Paste!$AR$35</f>
        <v>201</v>
      </c>
      <c r="F6" s="11">
        <f>Paste!$AR$40</f>
        <v>183</v>
      </c>
      <c r="G6" s="5">
        <f t="shared" ref="G6:G29" si="2">SUM(C6:F6)</f>
        <v>1126</v>
      </c>
      <c r="J6" t="s">
        <v>129</v>
      </c>
      <c r="K6" s="9">
        <f>Paste!$AR$28</f>
        <v>412</v>
      </c>
      <c r="L6" s="10">
        <f>Paste!$AR$33</f>
        <v>259</v>
      </c>
      <c r="M6" s="10">
        <f>Paste!$AR$38</f>
        <v>264</v>
      </c>
      <c r="N6" s="11">
        <f>Paste!$AR$43</f>
        <v>278</v>
      </c>
      <c r="O6" s="5">
        <f t="shared" ref="O6:O30" si="3">SUM(K6:N6)</f>
        <v>1213</v>
      </c>
      <c r="R6" t="s">
        <v>129</v>
      </c>
      <c r="S6" s="19">
        <f t="shared" ref="S6:W30" si="4">K6-C6</f>
        <v>-89</v>
      </c>
      <c r="T6" s="20">
        <f t="shared" si="0"/>
        <v>18</v>
      </c>
      <c r="U6" s="20">
        <f t="shared" si="0"/>
        <v>63</v>
      </c>
      <c r="V6" s="21">
        <f t="shared" si="0"/>
        <v>95</v>
      </c>
      <c r="W6" s="18">
        <f t="shared" si="0"/>
        <v>87</v>
      </c>
      <c r="Z6" t="s">
        <v>129</v>
      </c>
      <c r="AA6" s="29">
        <f t="shared" ref="AA6:AE30" si="5">IF(C6&gt;0,S6/C6,"")</f>
        <v>-0.17764471057884232</v>
      </c>
      <c r="AB6" s="30">
        <f t="shared" si="1"/>
        <v>7.4688796680497924E-2</v>
      </c>
      <c r="AC6" s="30">
        <f t="shared" si="1"/>
        <v>0.31343283582089554</v>
      </c>
      <c r="AD6" s="31">
        <f t="shared" si="1"/>
        <v>0.51912568306010931</v>
      </c>
      <c r="AE6" s="28">
        <f t="shared" si="1"/>
        <v>7.7264653641207812E-2</v>
      </c>
    </row>
    <row r="7" spans="2:31" x14ac:dyDescent="0.35">
      <c r="B7" t="s">
        <v>130</v>
      </c>
      <c r="C7" s="9">
        <f>Paste!$AR$45</f>
        <v>2305</v>
      </c>
      <c r="D7" s="10">
        <f>Paste!$AR$50</f>
        <v>1497</v>
      </c>
      <c r="E7" s="10">
        <f>Paste!$AR$55</f>
        <v>458</v>
      </c>
      <c r="F7" s="11">
        <f>Paste!$AR$60</f>
        <v>27</v>
      </c>
      <c r="G7" s="5">
        <f t="shared" si="2"/>
        <v>4287</v>
      </c>
      <c r="J7" t="s">
        <v>130</v>
      </c>
      <c r="K7" s="9">
        <f>Paste!$AR$48</f>
        <v>2368</v>
      </c>
      <c r="L7" s="10">
        <f>Paste!$AR$53</f>
        <v>1097</v>
      </c>
      <c r="M7" s="10">
        <f>Paste!$AR$58</f>
        <v>835</v>
      </c>
      <c r="N7" s="11">
        <f>Paste!$AR$63</f>
        <v>0</v>
      </c>
      <c r="O7" s="5">
        <f t="shared" si="3"/>
        <v>4300</v>
      </c>
      <c r="R7" t="s">
        <v>130</v>
      </c>
      <c r="S7" s="19">
        <f t="shared" si="4"/>
        <v>63</v>
      </c>
      <c r="T7" s="20">
        <f t="shared" si="0"/>
        <v>-400</v>
      </c>
      <c r="U7" s="20">
        <f t="shared" si="0"/>
        <v>377</v>
      </c>
      <c r="V7" s="21">
        <f t="shared" si="0"/>
        <v>-27</v>
      </c>
      <c r="W7" s="18">
        <f t="shared" si="0"/>
        <v>13</v>
      </c>
      <c r="Z7" t="s">
        <v>130</v>
      </c>
      <c r="AA7" s="29">
        <f t="shared" si="5"/>
        <v>2.7331887201735357E-2</v>
      </c>
      <c r="AB7" s="30">
        <f t="shared" si="1"/>
        <v>-0.26720106880427524</v>
      </c>
      <c r="AC7" s="30">
        <f t="shared" si="1"/>
        <v>0.82314410480349343</v>
      </c>
      <c r="AD7" s="31">
        <f t="shared" si="1"/>
        <v>-1</v>
      </c>
      <c r="AE7" s="28">
        <f t="shared" si="1"/>
        <v>3.0324236062514577E-3</v>
      </c>
    </row>
    <row r="8" spans="2:31" x14ac:dyDescent="0.35">
      <c r="B8" t="s">
        <v>131</v>
      </c>
      <c r="C8" s="9">
        <f>Paste!$AR$65</f>
        <v>398</v>
      </c>
      <c r="D8" s="10">
        <f>Paste!$AR$70</f>
        <v>24</v>
      </c>
      <c r="E8" s="10">
        <f>Paste!$AR$75</f>
        <v>4</v>
      </c>
      <c r="F8" s="11">
        <f>Paste!$AR$80</f>
        <v>0</v>
      </c>
      <c r="G8" s="5">
        <f t="shared" si="2"/>
        <v>426</v>
      </c>
      <c r="J8" t="s">
        <v>131</v>
      </c>
      <c r="K8" s="9">
        <f>Paste!$AR$68</f>
        <v>386</v>
      </c>
      <c r="L8" s="10">
        <f>Paste!$AR$73</f>
        <v>47</v>
      </c>
      <c r="M8" s="10">
        <f>Paste!$AR$78</f>
        <v>0</v>
      </c>
      <c r="N8" s="11">
        <f>Paste!$AR$83</f>
        <v>0</v>
      </c>
      <c r="O8" s="5">
        <f t="shared" si="3"/>
        <v>433</v>
      </c>
      <c r="R8" t="s">
        <v>131</v>
      </c>
      <c r="S8" s="19">
        <f t="shared" si="4"/>
        <v>-12</v>
      </c>
      <c r="T8" s="20">
        <f t="shared" si="0"/>
        <v>23</v>
      </c>
      <c r="U8" s="20">
        <f t="shared" si="0"/>
        <v>-4</v>
      </c>
      <c r="V8" s="21">
        <f t="shared" si="0"/>
        <v>0</v>
      </c>
      <c r="W8" s="18">
        <f t="shared" si="0"/>
        <v>7</v>
      </c>
      <c r="Z8" t="s">
        <v>131</v>
      </c>
      <c r="AA8" s="29">
        <f t="shared" si="5"/>
        <v>-3.015075376884422E-2</v>
      </c>
      <c r="AB8" s="30">
        <f t="shared" si="1"/>
        <v>0.95833333333333337</v>
      </c>
      <c r="AC8" s="30">
        <f t="shared" si="1"/>
        <v>-1</v>
      </c>
      <c r="AD8" s="31" t="str">
        <f t="shared" si="1"/>
        <v/>
      </c>
      <c r="AE8" s="28">
        <f t="shared" si="1"/>
        <v>1.6431924882629109E-2</v>
      </c>
    </row>
    <row r="9" spans="2:31" x14ac:dyDescent="0.35">
      <c r="B9" t="s">
        <v>132</v>
      </c>
      <c r="C9" s="9">
        <f>Paste!$AR$85</f>
        <v>411</v>
      </c>
      <c r="D9" s="10">
        <f>Paste!$AR$90</f>
        <v>27</v>
      </c>
      <c r="E9" s="10">
        <f>Paste!$AR$95</f>
        <v>2</v>
      </c>
      <c r="F9" s="11">
        <f>Paste!$AR$200</f>
        <v>0</v>
      </c>
      <c r="G9" s="5">
        <f t="shared" si="2"/>
        <v>440</v>
      </c>
      <c r="J9" t="s">
        <v>132</v>
      </c>
      <c r="K9" s="9">
        <f>Paste!$AR$88</f>
        <v>392</v>
      </c>
      <c r="L9" s="10">
        <f>Paste!$AR$93</f>
        <v>47</v>
      </c>
      <c r="M9" s="10">
        <f>Paste!$AR$98</f>
        <v>0</v>
      </c>
      <c r="N9" s="11">
        <f>Paste!$AR$203</f>
        <v>0</v>
      </c>
      <c r="O9" s="5">
        <f t="shared" si="3"/>
        <v>439</v>
      </c>
      <c r="R9" t="s">
        <v>132</v>
      </c>
      <c r="S9" s="19">
        <f t="shared" si="4"/>
        <v>-19</v>
      </c>
      <c r="T9" s="20">
        <f t="shared" si="0"/>
        <v>20</v>
      </c>
      <c r="U9" s="20">
        <f t="shared" si="0"/>
        <v>-2</v>
      </c>
      <c r="V9" s="21">
        <f t="shared" si="0"/>
        <v>0</v>
      </c>
      <c r="W9" s="18">
        <f t="shared" si="0"/>
        <v>-1</v>
      </c>
      <c r="Z9" t="s">
        <v>132</v>
      </c>
      <c r="AA9" s="29">
        <f t="shared" si="5"/>
        <v>-4.6228710462287104E-2</v>
      </c>
      <c r="AB9" s="30">
        <f t="shared" si="1"/>
        <v>0.7407407407407407</v>
      </c>
      <c r="AC9" s="30">
        <f t="shared" si="1"/>
        <v>-1</v>
      </c>
      <c r="AD9" s="31" t="str">
        <f t="shared" si="1"/>
        <v/>
      </c>
      <c r="AE9" s="28">
        <f t="shared" si="1"/>
        <v>-2.2727272727272726E-3</v>
      </c>
    </row>
    <row r="10" spans="2:31" x14ac:dyDescent="0.35">
      <c r="B10" t="s">
        <v>133</v>
      </c>
      <c r="C10" s="9">
        <f>Paste!$AR$105</f>
        <v>3344</v>
      </c>
      <c r="D10" s="10">
        <f>Paste!$AR$110</f>
        <v>3076</v>
      </c>
      <c r="E10" s="10">
        <f>Paste!$AR$115</f>
        <v>3513</v>
      </c>
      <c r="F10" s="11">
        <f>Paste!$AR$120</f>
        <v>2489</v>
      </c>
      <c r="G10" s="5">
        <f t="shared" si="2"/>
        <v>12422</v>
      </c>
      <c r="J10" t="s">
        <v>133</v>
      </c>
      <c r="K10" s="9">
        <f>Paste!$AR$108</f>
        <v>3759</v>
      </c>
      <c r="L10" s="10">
        <f>Paste!$AR$113</f>
        <v>2815</v>
      </c>
      <c r="M10" s="10">
        <f>Paste!$AR$118</f>
        <v>3055</v>
      </c>
      <c r="N10" s="11">
        <f>Paste!$AR$123</f>
        <v>2902</v>
      </c>
      <c r="O10" s="5">
        <f t="shared" si="3"/>
        <v>12531</v>
      </c>
      <c r="R10" t="s">
        <v>133</v>
      </c>
      <c r="S10" s="19">
        <f t="shared" si="4"/>
        <v>415</v>
      </c>
      <c r="T10" s="20">
        <f t="shared" si="0"/>
        <v>-261</v>
      </c>
      <c r="U10" s="20">
        <f t="shared" si="0"/>
        <v>-458</v>
      </c>
      <c r="V10" s="21">
        <f t="shared" si="0"/>
        <v>413</v>
      </c>
      <c r="W10" s="18">
        <f t="shared" si="0"/>
        <v>109</v>
      </c>
      <c r="Z10" t="s">
        <v>133</v>
      </c>
      <c r="AA10" s="29">
        <f t="shared" si="5"/>
        <v>0.12410287081339713</v>
      </c>
      <c r="AB10" s="30">
        <f t="shared" si="1"/>
        <v>-8.4850455136540964E-2</v>
      </c>
      <c r="AC10" s="30">
        <f t="shared" si="1"/>
        <v>-0.13037290065471108</v>
      </c>
      <c r="AD10" s="31">
        <f t="shared" si="1"/>
        <v>0.16593009240658899</v>
      </c>
      <c r="AE10" s="28">
        <f t="shared" si="1"/>
        <v>8.7747544678795694E-3</v>
      </c>
    </row>
    <row r="11" spans="2:31" x14ac:dyDescent="0.35">
      <c r="B11" t="s">
        <v>134</v>
      </c>
      <c r="C11" s="9">
        <f>Paste!$AR$125</f>
        <v>28</v>
      </c>
      <c r="D11" s="10">
        <f>Paste!$AR$130</f>
        <v>13</v>
      </c>
      <c r="E11" s="10">
        <f>Paste!$AR$135</f>
        <v>27</v>
      </c>
      <c r="F11" s="11">
        <f>Paste!$AR$140</f>
        <v>23</v>
      </c>
      <c r="G11" s="5">
        <f t="shared" si="2"/>
        <v>91</v>
      </c>
      <c r="J11" t="s">
        <v>134</v>
      </c>
      <c r="K11" s="9">
        <f>Paste!$AR$128</f>
        <v>0</v>
      </c>
      <c r="L11" s="10">
        <f>Paste!$AR$133</f>
        <v>0</v>
      </c>
      <c r="M11" s="10">
        <f>Paste!$AR$138</f>
        <v>0</v>
      </c>
      <c r="N11" s="11">
        <f>Paste!$AR$143</f>
        <v>0</v>
      </c>
      <c r="O11" s="5">
        <f t="shared" si="3"/>
        <v>0</v>
      </c>
      <c r="R11" t="s">
        <v>134</v>
      </c>
      <c r="S11" s="19">
        <f t="shared" si="4"/>
        <v>-28</v>
      </c>
      <c r="T11" s="20">
        <f t="shared" si="0"/>
        <v>-13</v>
      </c>
      <c r="U11" s="20">
        <f t="shared" si="0"/>
        <v>-27</v>
      </c>
      <c r="V11" s="21">
        <f t="shared" si="0"/>
        <v>-23</v>
      </c>
      <c r="W11" s="18">
        <f t="shared" si="0"/>
        <v>-91</v>
      </c>
      <c r="Z11" t="s">
        <v>134</v>
      </c>
      <c r="AA11" s="29">
        <f t="shared" si="5"/>
        <v>-1</v>
      </c>
      <c r="AB11" s="30">
        <f t="shared" si="1"/>
        <v>-1</v>
      </c>
      <c r="AC11" s="30">
        <f t="shared" si="1"/>
        <v>-1</v>
      </c>
      <c r="AD11" s="31">
        <f t="shared" si="1"/>
        <v>-1</v>
      </c>
      <c r="AE11" s="28">
        <f t="shared" si="1"/>
        <v>-1</v>
      </c>
    </row>
    <row r="12" spans="2:31" x14ac:dyDescent="0.35">
      <c r="B12" t="s">
        <v>135</v>
      </c>
      <c r="C12" s="9">
        <f>Paste!$AR$145</f>
        <v>11</v>
      </c>
      <c r="D12" s="10">
        <f>Paste!$AR$150</f>
        <v>1</v>
      </c>
      <c r="E12" s="10">
        <f>Paste!$AR$155</f>
        <v>2</v>
      </c>
      <c r="F12" s="11">
        <f>Paste!$AR$160</f>
        <v>0</v>
      </c>
      <c r="G12" s="5">
        <f t="shared" si="2"/>
        <v>14</v>
      </c>
      <c r="J12" t="s">
        <v>135</v>
      </c>
      <c r="K12" s="9">
        <f>Paste!$AR$148</f>
        <v>0</v>
      </c>
      <c r="L12" s="10">
        <f>Paste!$AR$153</f>
        <v>0</v>
      </c>
      <c r="M12" s="10">
        <f>Paste!$AR$158</f>
        <v>0</v>
      </c>
      <c r="N12" s="11">
        <f>Paste!$AR$163</f>
        <v>0</v>
      </c>
      <c r="O12" s="5">
        <f t="shared" si="3"/>
        <v>0</v>
      </c>
      <c r="R12" t="s">
        <v>135</v>
      </c>
      <c r="S12" s="19">
        <f t="shared" si="4"/>
        <v>-11</v>
      </c>
      <c r="T12" s="20">
        <f t="shared" si="0"/>
        <v>-1</v>
      </c>
      <c r="U12" s="20">
        <f t="shared" si="0"/>
        <v>-2</v>
      </c>
      <c r="V12" s="21">
        <f t="shared" si="0"/>
        <v>0</v>
      </c>
      <c r="W12" s="18">
        <f t="shared" si="0"/>
        <v>-14</v>
      </c>
      <c r="Z12" t="s">
        <v>135</v>
      </c>
      <c r="AA12" s="29">
        <f t="shared" si="5"/>
        <v>-1</v>
      </c>
      <c r="AB12" s="30">
        <f t="shared" si="1"/>
        <v>-1</v>
      </c>
      <c r="AC12" s="30">
        <f t="shared" si="1"/>
        <v>-1</v>
      </c>
      <c r="AD12" s="31" t="str">
        <f t="shared" si="1"/>
        <v/>
      </c>
      <c r="AE12" s="28">
        <f t="shared" si="1"/>
        <v>-1</v>
      </c>
    </row>
    <row r="13" spans="2:31" x14ac:dyDescent="0.35">
      <c r="B13" t="s">
        <v>136</v>
      </c>
      <c r="C13" s="9">
        <f>Paste!$AR$165</f>
        <v>3</v>
      </c>
      <c r="D13" s="10">
        <f>Paste!$AR$170</f>
        <v>0</v>
      </c>
      <c r="E13" s="10">
        <f>Paste!$AR$175</f>
        <v>0</v>
      </c>
      <c r="F13" s="11">
        <f>Paste!$AR$180</f>
        <v>0</v>
      </c>
      <c r="G13" s="5">
        <f t="shared" si="2"/>
        <v>3</v>
      </c>
      <c r="J13" t="s">
        <v>136</v>
      </c>
      <c r="K13" s="9">
        <f>Paste!$AR$168</f>
        <v>0</v>
      </c>
      <c r="L13" s="10">
        <f>Paste!$AR$173</f>
        <v>0</v>
      </c>
      <c r="M13" s="10">
        <f>Paste!$AR$178</f>
        <v>0</v>
      </c>
      <c r="N13" s="11">
        <f>Paste!$AR$183</f>
        <v>0</v>
      </c>
      <c r="O13" s="5">
        <f t="shared" si="3"/>
        <v>0</v>
      </c>
      <c r="R13" t="s">
        <v>136</v>
      </c>
      <c r="S13" s="19">
        <f t="shared" si="4"/>
        <v>-3</v>
      </c>
      <c r="T13" s="20">
        <f t="shared" si="0"/>
        <v>0</v>
      </c>
      <c r="U13" s="20">
        <f t="shared" si="0"/>
        <v>0</v>
      </c>
      <c r="V13" s="21">
        <f t="shared" si="0"/>
        <v>0</v>
      </c>
      <c r="W13" s="18">
        <f t="shared" si="0"/>
        <v>-3</v>
      </c>
      <c r="Z13" t="s">
        <v>136</v>
      </c>
      <c r="AA13" s="29">
        <f t="shared" si="5"/>
        <v>-1</v>
      </c>
      <c r="AB13" s="30" t="str">
        <f t="shared" si="1"/>
        <v/>
      </c>
      <c r="AC13" s="30" t="str">
        <f t="shared" si="1"/>
        <v/>
      </c>
      <c r="AD13" s="31" t="str">
        <f t="shared" si="1"/>
        <v/>
      </c>
      <c r="AE13" s="28">
        <f t="shared" si="1"/>
        <v>-1</v>
      </c>
    </row>
    <row r="14" spans="2:31" x14ac:dyDescent="0.35">
      <c r="B14" t="s">
        <v>137</v>
      </c>
      <c r="C14" s="9">
        <f>Paste!$AR$185</f>
        <v>1</v>
      </c>
      <c r="D14" s="10">
        <f>Paste!$AR$190</f>
        <v>0</v>
      </c>
      <c r="E14" s="10">
        <f>Paste!$AR$195</f>
        <v>0</v>
      </c>
      <c r="F14" s="11">
        <f>Paste!$AR$200</f>
        <v>0</v>
      </c>
      <c r="G14" s="5">
        <f t="shared" si="2"/>
        <v>1</v>
      </c>
      <c r="J14" t="s">
        <v>137</v>
      </c>
      <c r="K14" s="9">
        <f>Paste!$AR$188</f>
        <v>0</v>
      </c>
      <c r="L14" s="10">
        <f>Paste!$AR$193</f>
        <v>0</v>
      </c>
      <c r="M14" s="10">
        <f>Paste!$AR$198</f>
        <v>0</v>
      </c>
      <c r="N14" s="11">
        <f>Paste!$AR$203</f>
        <v>0</v>
      </c>
      <c r="O14" s="5">
        <f t="shared" si="3"/>
        <v>0</v>
      </c>
      <c r="R14" t="s">
        <v>137</v>
      </c>
      <c r="S14" s="19">
        <f t="shared" si="4"/>
        <v>-1</v>
      </c>
      <c r="T14" s="20">
        <f t="shared" si="0"/>
        <v>0</v>
      </c>
      <c r="U14" s="20">
        <f t="shared" si="0"/>
        <v>0</v>
      </c>
      <c r="V14" s="21">
        <f t="shared" si="0"/>
        <v>0</v>
      </c>
      <c r="W14" s="18">
        <f t="shared" si="0"/>
        <v>-1</v>
      </c>
      <c r="Z14" t="s">
        <v>137</v>
      </c>
      <c r="AA14" s="29">
        <f t="shared" si="5"/>
        <v>-1</v>
      </c>
      <c r="AB14" s="30" t="str">
        <f t="shared" si="1"/>
        <v/>
      </c>
      <c r="AC14" s="30" t="str">
        <f t="shared" si="1"/>
        <v/>
      </c>
      <c r="AD14" s="31" t="str">
        <f t="shared" si="1"/>
        <v/>
      </c>
      <c r="AE14" s="28">
        <f t="shared" si="1"/>
        <v>-1</v>
      </c>
    </row>
    <row r="15" spans="2:31" x14ac:dyDescent="0.35">
      <c r="B15" t="s">
        <v>138</v>
      </c>
      <c r="C15" s="9">
        <f>Paste!$AR$205</f>
        <v>24826</v>
      </c>
      <c r="D15" s="10">
        <f>Paste!$AR$210</f>
        <v>14179</v>
      </c>
      <c r="E15" s="10">
        <f>Paste!$AR$215</f>
        <v>11355</v>
      </c>
      <c r="F15" s="11">
        <f>Paste!$AR$220</f>
        <v>6461</v>
      </c>
      <c r="G15" s="5">
        <f t="shared" si="2"/>
        <v>56821</v>
      </c>
      <c r="J15" t="s">
        <v>138</v>
      </c>
      <c r="K15" s="9">
        <f>Paste!$AR$208</f>
        <v>23999</v>
      </c>
      <c r="L15" s="10">
        <f>Paste!$AR$213</f>
        <v>14883</v>
      </c>
      <c r="M15" s="10">
        <f>Paste!$AR$218</f>
        <v>10080</v>
      </c>
      <c r="N15" s="11">
        <f>Paste!$AR$223</f>
        <v>6263</v>
      </c>
      <c r="O15" s="5">
        <f t="shared" si="3"/>
        <v>55225</v>
      </c>
      <c r="R15" t="s">
        <v>138</v>
      </c>
      <c r="S15" s="19">
        <f t="shared" si="4"/>
        <v>-827</v>
      </c>
      <c r="T15" s="20">
        <f t="shared" si="0"/>
        <v>704</v>
      </c>
      <c r="U15" s="20">
        <f t="shared" si="0"/>
        <v>-1275</v>
      </c>
      <c r="V15" s="21">
        <f t="shared" si="0"/>
        <v>-198</v>
      </c>
      <c r="W15" s="18">
        <f t="shared" si="0"/>
        <v>-1596</v>
      </c>
      <c r="Z15" t="s">
        <v>138</v>
      </c>
      <c r="AA15" s="29">
        <f t="shared" si="5"/>
        <v>-3.3311850479336179E-2</v>
      </c>
      <c r="AB15" s="30">
        <f t="shared" si="1"/>
        <v>4.965089216446858E-2</v>
      </c>
      <c r="AC15" s="30">
        <f t="shared" si="1"/>
        <v>-0.11228533685601057</v>
      </c>
      <c r="AD15" s="31">
        <f t="shared" si="1"/>
        <v>-3.0645410927101067E-2</v>
      </c>
      <c r="AE15" s="28">
        <f t="shared" si="1"/>
        <v>-2.8088206824941484E-2</v>
      </c>
    </row>
    <row r="16" spans="2:31" x14ac:dyDescent="0.35">
      <c r="B16" t="s">
        <v>139</v>
      </c>
      <c r="C16" s="9">
        <f>Paste!$AR$225</f>
        <v>203</v>
      </c>
      <c r="D16" s="10">
        <f>Paste!$AR$230</f>
        <v>46</v>
      </c>
      <c r="E16" s="10">
        <f>Paste!$AR$235</f>
        <v>69</v>
      </c>
      <c r="F16" s="11">
        <f>Paste!$AR$240</f>
        <v>43</v>
      </c>
      <c r="G16" s="5">
        <f t="shared" si="2"/>
        <v>361</v>
      </c>
      <c r="J16" t="s">
        <v>139</v>
      </c>
      <c r="K16" s="9">
        <f>Paste!$AR$228</f>
        <v>749</v>
      </c>
      <c r="L16" s="10">
        <f>Paste!$AR$233</f>
        <v>428</v>
      </c>
      <c r="M16" s="10">
        <f>Paste!$AR$238</f>
        <v>403</v>
      </c>
      <c r="N16" s="11">
        <f>Paste!$AR$243</f>
        <v>363</v>
      </c>
      <c r="O16" s="5">
        <f t="shared" si="3"/>
        <v>1943</v>
      </c>
      <c r="R16" t="s">
        <v>139</v>
      </c>
      <c r="S16" s="19">
        <f t="shared" si="4"/>
        <v>546</v>
      </c>
      <c r="T16" s="20">
        <f t="shared" si="0"/>
        <v>382</v>
      </c>
      <c r="U16" s="20">
        <f t="shared" si="0"/>
        <v>334</v>
      </c>
      <c r="V16" s="21">
        <f t="shared" si="0"/>
        <v>320</v>
      </c>
      <c r="W16" s="18">
        <f t="shared" si="0"/>
        <v>1582</v>
      </c>
      <c r="Z16" t="s">
        <v>139</v>
      </c>
      <c r="AA16" s="29">
        <f t="shared" si="5"/>
        <v>2.6896551724137931</v>
      </c>
      <c r="AB16" s="30">
        <f t="shared" si="1"/>
        <v>8.304347826086957</v>
      </c>
      <c r="AC16" s="30">
        <f t="shared" si="1"/>
        <v>4.8405797101449277</v>
      </c>
      <c r="AD16" s="31">
        <f t="shared" si="1"/>
        <v>7.441860465116279</v>
      </c>
      <c r="AE16" s="28">
        <f t="shared" si="1"/>
        <v>4.3822714681440447</v>
      </c>
    </row>
    <row r="17" spans="2:31" x14ac:dyDescent="0.35">
      <c r="B17" t="s">
        <v>140</v>
      </c>
      <c r="C17" s="9">
        <f>Paste!$AR$245</f>
        <v>196</v>
      </c>
      <c r="D17" s="10">
        <f>Paste!$AR$250</f>
        <v>217</v>
      </c>
      <c r="E17" s="10">
        <f>Paste!$AR$255</f>
        <v>88</v>
      </c>
      <c r="F17" s="11">
        <f>Paste!$AR$260</f>
        <v>4</v>
      </c>
      <c r="G17" s="5">
        <f t="shared" si="2"/>
        <v>505</v>
      </c>
      <c r="J17" t="s">
        <v>140</v>
      </c>
      <c r="K17" s="9">
        <f>Paste!$AR$248</f>
        <v>315</v>
      </c>
      <c r="L17" s="10">
        <f>Paste!$AR$253</f>
        <v>153</v>
      </c>
      <c r="M17" s="10">
        <f>Paste!$AR$258</f>
        <v>48</v>
      </c>
      <c r="N17" s="11">
        <f>Paste!$AR$263</f>
        <v>0</v>
      </c>
      <c r="O17" s="5">
        <f t="shared" si="3"/>
        <v>516</v>
      </c>
      <c r="R17" t="s">
        <v>140</v>
      </c>
      <c r="S17" s="19">
        <f t="shared" si="4"/>
        <v>119</v>
      </c>
      <c r="T17" s="20">
        <f t="shared" si="0"/>
        <v>-64</v>
      </c>
      <c r="U17" s="20">
        <f t="shared" si="0"/>
        <v>-40</v>
      </c>
      <c r="V17" s="21">
        <f t="shared" si="0"/>
        <v>-4</v>
      </c>
      <c r="W17" s="18">
        <f t="shared" si="0"/>
        <v>11</v>
      </c>
      <c r="Z17" t="s">
        <v>140</v>
      </c>
      <c r="AA17" s="29">
        <f t="shared" si="5"/>
        <v>0.6071428571428571</v>
      </c>
      <c r="AB17" s="30">
        <f t="shared" si="1"/>
        <v>-0.29493087557603687</v>
      </c>
      <c r="AC17" s="30">
        <f t="shared" si="1"/>
        <v>-0.45454545454545453</v>
      </c>
      <c r="AD17" s="31">
        <f t="shared" si="1"/>
        <v>-1</v>
      </c>
      <c r="AE17" s="28">
        <f t="shared" si="1"/>
        <v>2.1782178217821781E-2</v>
      </c>
    </row>
    <row r="18" spans="2:31" x14ac:dyDescent="0.35">
      <c r="B18" t="s">
        <v>141</v>
      </c>
      <c r="C18" s="9">
        <f>Paste!$AR$265</f>
        <v>16</v>
      </c>
      <c r="D18" s="10">
        <f>Paste!$AR$270</f>
        <v>4</v>
      </c>
      <c r="E18" s="10">
        <f>Paste!$AR$275</f>
        <v>0</v>
      </c>
      <c r="F18" s="11">
        <f>Paste!$AR$280</f>
        <v>0</v>
      </c>
      <c r="G18" s="5">
        <f t="shared" si="2"/>
        <v>20</v>
      </c>
      <c r="J18" t="s">
        <v>141</v>
      </c>
      <c r="K18" s="9">
        <f>Paste!$AR$268</f>
        <v>17</v>
      </c>
      <c r="L18" s="10">
        <f>Paste!$AR$273</f>
        <v>0</v>
      </c>
      <c r="M18" s="10">
        <f>Paste!$AR$278</f>
        <v>0</v>
      </c>
      <c r="N18" s="11">
        <f>Paste!$AR$283</f>
        <v>0</v>
      </c>
      <c r="O18" s="5">
        <f t="shared" si="3"/>
        <v>17</v>
      </c>
      <c r="R18" t="s">
        <v>141</v>
      </c>
      <c r="S18" s="19">
        <f t="shared" si="4"/>
        <v>1</v>
      </c>
      <c r="T18" s="20">
        <f t="shared" si="0"/>
        <v>-4</v>
      </c>
      <c r="U18" s="20">
        <f t="shared" si="0"/>
        <v>0</v>
      </c>
      <c r="V18" s="21">
        <f t="shared" si="0"/>
        <v>0</v>
      </c>
      <c r="W18" s="18">
        <f t="shared" si="0"/>
        <v>-3</v>
      </c>
      <c r="Z18" t="s">
        <v>141</v>
      </c>
      <c r="AA18" s="29">
        <f t="shared" si="5"/>
        <v>6.25E-2</v>
      </c>
      <c r="AB18" s="30">
        <f t="shared" si="1"/>
        <v>-1</v>
      </c>
      <c r="AC18" s="30" t="str">
        <f t="shared" si="1"/>
        <v/>
      </c>
      <c r="AD18" s="31" t="str">
        <f t="shared" si="1"/>
        <v/>
      </c>
      <c r="AE18" s="28">
        <f t="shared" si="1"/>
        <v>-0.15</v>
      </c>
    </row>
    <row r="19" spans="2:31" x14ac:dyDescent="0.35">
      <c r="B19" t="s">
        <v>142</v>
      </c>
      <c r="C19" s="9">
        <f>Paste!$AR$285</f>
        <v>11</v>
      </c>
      <c r="D19" s="10">
        <f>Paste!$AR$290</f>
        <v>0</v>
      </c>
      <c r="E19" s="10">
        <f>Paste!$AR$295</f>
        <v>0</v>
      </c>
      <c r="F19" s="11">
        <f>Paste!$AR$300</f>
        <v>0</v>
      </c>
      <c r="G19" s="5">
        <f t="shared" si="2"/>
        <v>11</v>
      </c>
      <c r="J19" t="s">
        <v>142</v>
      </c>
      <c r="K19" s="9">
        <f>Paste!$AR$288</f>
        <v>17</v>
      </c>
      <c r="L19" s="10">
        <f>Paste!$AR$293</f>
        <v>0</v>
      </c>
      <c r="M19" s="10">
        <f>Paste!$AR$298</f>
        <v>0</v>
      </c>
      <c r="N19" s="11">
        <f>Paste!$AR$303</f>
        <v>0</v>
      </c>
      <c r="O19" s="5">
        <f t="shared" si="3"/>
        <v>17</v>
      </c>
      <c r="R19" t="s">
        <v>142</v>
      </c>
      <c r="S19" s="19">
        <f t="shared" si="4"/>
        <v>6</v>
      </c>
      <c r="T19" s="20">
        <f t="shared" si="0"/>
        <v>0</v>
      </c>
      <c r="U19" s="20">
        <f t="shared" si="0"/>
        <v>0</v>
      </c>
      <c r="V19" s="21">
        <f t="shared" si="0"/>
        <v>0</v>
      </c>
      <c r="W19" s="18">
        <f t="shared" si="0"/>
        <v>6</v>
      </c>
      <c r="Z19" t="s">
        <v>142</v>
      </c>
      <c r="AA19" s="29">
        <f t="shared" si="5"/>
        <v>0.54545454545454541</v>
      </c>
      <c r="AB19" s="30" t="str">
        <f t="shared" si="1"/>
        <v/>
      </c>
      <c r="AC19" s="30" t="str">
        <f t="shared" si="1"/>
        <v/>
      </c>
      <c r="AD19" s="31" t="str">
        <f t="shared" si="1"/>
        <v/>
      </c>
      <c r="AE19" s="28">
        <f t="shared" si="1"/>
        <v>0.54545454545454541</v>
      </c>
    </row>
    <row r="20" spans="2:31" x14ac:dyDescent="0.35">
      <c r="B20" t="s">
        <v>143</v>
      </c>
      <c r="C20" s="9">
        <f>Paste!$AR$305</f>
        <v>8781</v>
      </c>
      <c r="D20" s="10">
        <f>Paste!$AR$310</f>
        <v>7487</v>
      </c>
      <c r="E20" s="10">
        <f>Paste!$AR$315</f>
        <v>9934</v>
      </c>
      <c r="F20" s="11">
        <f>Paste!$AR$320</f>
        <v>13399</v>
      </c>
      <c r="G20" s="5">
        <f t="shared" si="2"/>
        <v>39601</v>
      </c>
      <c r="J20" t="s">
        <v>143</v>
      </c>
      <c r="K20" s="9">
        <f>Paste!$AR$308</f>
        <v>9489</v>
      </c>
      <c r="L20" s="10">
        <f>Paste!$AR$313</f>
        <v>7747</v>
      </c>
      <c r="M20" s="10">
        <f>Paste!$AR$318</f>
        <v>9948</v>
      </c>
      <c r="N20" s="11">
        <f>Paste!$AR$323</f>
        <v>14024</v>
      </c>
      <c r="O20" s="5">
        <f t="shared" si="3"/>
        <v>41208</v>
      </c>
      <c r="R20" t="s">
        <v>143</v>
      </c>
      <c r="S20" s="19">
        <f t="shared" si="4"/>
        <v>708</v>
      </c>
      <c r="T20" s="20">
        <f t="shared" si="0"/>
        <v>260</v>
      </c>
      <c r="U20" s="20">
        <f t="shared" si="0"/>
        <v>14</v>
      </c>
      <c r="V20" s="21">
        <f t="shared" si="0"/>
        <v>625</v>
      </c>
      <c r="W20" s="18">
        <f t="shared" si="0"/>
        <v>1607</v>
      </c>
      <c r="Z20" t="s">
        <v>143</v>
      </c>
      <c r="AA20" s="29">
        <f t="shared" si="5"/>
        <v>8.0628629996583531E-2</v>
      </c>
      <c r="AB20" s="30">
        <f t="shared" si="1"/>
        <v>3.4726859890476823E-2</v>
      </c>
      <c r="AC20" s="30">
        <f t="shared" si="1"/>
        <v>1.4093013891685123E-3</v>
      </c>
      <c r="AD20" s="31">
        <f t="shared" si="1"/>
        <v>4.6645272035226511E-2</v>
      </c>
      <c r="AE20" s="28">
        <f t="shared" si="1"/>
        <v>4.0579783338804576E-2</v>
      </c>
    </row>
    <row r="21" spans="2:31" x14ac:dyDescent="0.35">
      <c r="B21" t="s">
        <v>144</v>
      </c>
      <c r="C21" s="9">
        <f>Paste!$AR$325</f>
        <v>1160</v>
      </c>
      <c r="D21" s="10">
        <f>Paste!$AR$330</f>
        <v>874</v>
      </c>
      <c r="E21" s="10">
        <f>Paste!$AR$335</f>
        <v>1550</v>
      </c>
      <c r="F21" s="11">
        <f>Paste!$AR$340</f>
        <v>1318</v>
      </c>
      <c r="G21" s="5">
        <f t="shared" si="2"/>
        <v>4902</v>
      </c>
      <c r="J21" t="s">
        <v>144</v>
      </c>
      <c r="K21" s="9">
        <f>Paste!$AR$328</f>
        <v>802</v>
      </c>
      <c r="L21" s="10">
        <f>Paste!$AR$333</f>
        <v>620</v>
      </c>
      <c r="M21" s="10">
        <f>Paste!$AR$338</f>
        <v>788</v>
      </c>
      <c r="N21" s="11">
        <f>Paste!$AR$343</f>
        <v>1096</v>
      </c>
      <c r="O21" s="5">
        <f t="shared" si="3"/>
        <v>3306</v>
      </c>
      <c r="R21" t="s">
        <v>144</v>
      </c>
      <c r="S21" s="19">
        <f t="shared" si="4"/>
        <v>-358</v>
      </c>
      <c r="T21" s="20">
        <f t="shared" si="4"/>
        <v>-254</v>
      </c>
      <c r="U21" s="20">
        <f t="shared" si="4"/>
        <v>-762</v>
      </c>
      <c r="V21" s="21">
        <f t="shared" si="4"/>
        <v>-222</v>
      </c>
      <c r="W21" s="18">
        <f t="shared" si="4"/>
        <v>-1596</v>
      </c>
      <c r="Z21" t="s">
        <v>144</v>
      </c>
      <c r="AA21" s="29">
        <f t="shared" si="5"/>
        <v>-0.30862068965517242</v>
      </c>
      <c r="AB21" s="30">
        <f t="shared" si="5"/>
        <v>-0.29061784897025172</v>
      </c>
      <c r="AC21" s="30">
        <f t="shared" si="5"/>
        <v>-0.49161290322580647</v>
      </c>
      <c r="AD21" s="31">
        <f t="shared" si="5"/>
        <v>-0.16843702579666162</v>
      </c>
      <c r="AE21" s="28">
        <f t="shared" si="5"/>
        <v>-0.32558139534883723</v>
      </c>
    </row>
    <row r="22" spans="2:31" x14ac:dyDescent="0.35">
      <c r="B22" t="s">
        <v>145</v>
      </c>
      <c r="C22" s="9">
        <f>Paste!$AR$345</f>
        <v>3</v>
      </c>
      <c r="D22" s="10">
        <f>Paste!$AR$350</f>
        <v>4</v>
      </c>
      <c r="E22" s="10">
        <f>Paste!$AR$355</f>
        <v>2</v>
      </c>
      <c r="F22" s="11">
        <f>Paste!$AR$360</f>
        <v>1</v>
      </c>
      <c r="G22" s="5">
        <f t="shared" si="2"/>
        <v>10</v>
      </c>
      <c r="J22" t="s">
        <v>145</v>
      </c>
      <c r="K22" s="9">
        <f>Paste!$AR$348</f>
        <v>0</v>
      </c>
      <c r="L22" s="10">
        <f>Paste!$AR$353</f>
        <v>0</v>
      </c>
      <c r="M22" s="10">
        <f>Paste!$AR$358</f>
        <v>0</v>
      </c>
      <c r="N22" s="11">
        <f>Paste!$AR$363</f>
        <v>0</v>
      </c>
      <c r="O22" s="5">
        <f t="shared" si="3"/>
        <v>0</v>
      </c>
      <c r="R22" t="s">
        <v>145</v>
      </c>
      <c r="S22" s="19">
        <f t="shared" si="4"/>
        <v>-3</v>
      </c>
      <c r="T22" s="20">
        <f t="shared" si="4"/>
        <v>-4</v>
      </c>
      <c r="U22" s="20">
        <f t="shared" si="4"/>
        <v>-2</v>
      </c>
      <c r="V22" s="21">
        <f t="shared" si="4"/>
        <v>-1</v>
      </c>
      <c r="W22" s="18">
        <f t="shared" si="4"/>
        <v>-10</v>
      </c>
      <c r="Z22" t="s">
        <v>145</v>
      </c>
      <c r="AA22" s="29">
        <f t="shared" si="5"/>
        <v>-1</v>
      </c>
      <c r="AB22" s="30">
        <f t="shared" si="5"/>
        <v>-1</v>
      </c>
      <c r="AC22" s="30">
        <f t="shared" si="5"/>
        <v>-1</v>
      </c>
      <c r="AD22" s="31">
        <f t="shared" si="5"/>
        <v>-1</v>
      </c>
      <c r="AE22" s="28">
        <f t="shared" si="5"/>
        <v>-1</v>
      </c>
    </row>
    <row r="23" spans="2:31" x14ac:dyDescent="0.35">
      <c r="B23" t="s">
        <v>146</v>
      </c>
      <c r="C23" s="9">
        <f>Paste!$AR$365</f>
        <v>0</v>
      </c>
      <c r="D23" s="10">
        <f>Paste!$AR$370</f>
        <v>0</v>
      </c>
      <c r="E23" s="10">
        <f>Paste!$AR$375</f>
        <v>0</v>
      </c>
      <c r="F23" s="11">
        <f>Paste!$AR$380</f>
        <v>0</v>
      </c>
      <c r="G23" s="5">
        <f t="shared" si="2"/>
        <v>0</v>
      </c>
      <c r="J23" t="s">
        <v>146</v>
      </c>
      <c r="K23" s="9">
        <f>Paste!$AR$368</f>
        <v>0</v>
      </c>
      <c r="L23" s="10">
        <f>Paste!$AR$373</f>
        <v>0</v>
      </c>
      <c r="M23" s="10">
        <f>Paste!$AR$378</f>
        <v>0</v>
      </c>
      <c r="N23" s="11">
        <f>Paste!$AR$383</f>
        <v>0</v>
      </c>
      <c r="O23" s="5">
        <f t="shared" si="3"/>
        <v>0</v>
      </c>
      <c r="R23" t="s">
        <v>146</v>
      </c>
      <c r="S23" s="19">
        <f t="shared" si="4"/>
        <v>0</v>
      </c>
      <c r="T23" s="20">
        <f t="shared" si="4"/>
        <v>0</v>
      </c>
      <c r="U23" s="20">
        <f t="shared" si="4"/>
        <v>0</v>
      </c>
      <c r="V23" s="21">
        <f t="shared" si="4"/>
        <v>0</v>
      </c>
      <c r="W23" s="18">
        <f t="shared" si="4"/>
        <v>0</v>
      </c>
      <c r="Z23" t="s">
        <v>146</v>
      </c>
      <c r="AA23" s="29" t="str">
        <f t="shared" si="5"/>
        <v/>
      </c>
      <c r="AB23" s="30" t="str">
        <f t="shared" si="5"/>
        <v/>
      </c>
      <c r="AC23" s="30" t="str">
        <f t="shared" si="5"/>
        <v/>
      </c>
      <c r="AD23" s="31" t="str">
        <f t="shared" si="5"/>
        <v/>
      </c>
      <c r="AE23" s="28" t="str">
        <f t="shared" si="5"/>
        <v/>
      </c>
    </row>
    <row r="24" spans="2:31" x14ac:dyDescent="0.35">
      <c r="B24" t="s">
        <v>147</v>
      </c>
      <c r="C24" s="9">
        <f>Paste!$AR$385</f>
        <v>1</v>
      </c>
      <c r="D24" s="10">
        <f>Paste!$AR$390</f>
        <v>0</v>
      </c>
      <c r="E24" s="10">
        <f>Paste!$AR$395</f>
        <v>0</v>
      </c>
      <c r="F24" s="11">
        <f>Paste!$AR$400</f>
        <v>0</v>
      </c>
      <c r="G24" s="5">
        <f t="shared" si="2"/>
        <v>1</v>
      </c>
      <c r="J24" t="s">
        <v>147</v>
      </c>
      <c r="K24" s="9">
        <f>Paste!$AR$388</f>
        <v>0</v>
      </c>
      <c r="L24" s="10">
        <f>Paste!$AR$393</f>
        <v>0</v>
      </c>
      <c r="M24" s="10">
        <f>Paste!$AR$398</f>
        <v>0</v>
      </c>
      <c r="N24" s="11">
        <f>Paste!$AR$403</f>
        <v>0</v>
      </c>
      <c r="O24" s="5">
        <f t="shared" si="3"/>
        <v>0</v>
      </c>
      <c r="R24" t="s">
        <v>147</v>
      </c>
      <c r="S24" s="19">
        <f t="shared" si="4"/>
        <v>-1</v>
      </c>
      <c r="T24" s="20">
        <f t="shared" si="4"/>
        <v>0</v>
      </c>
      <c r="U24" s="20">
        <f t="shared" si="4"/>
        <v>0</v>
      </c>
      <c r="V24" s="21">
        <f t="shared" si="4"/>
        <v>0</v>
      </c>
      <c r="W24" s="18">
        <f t="shared" si="4"/>
        <v>-1</v>
      </c>
      <c r="Z24" t="s">
        <v>147</v>
      </c>
      <c r="AA24" s="29">
        <f t="shared" si="5"/>
        <v>-1</v>
      </c>
      <c r="AB24" s="30" t="str">
        <f t="shared" si="5"/>
        <v/>
      </c>
      <c r="AC24" s="30" t="str">
        <f t="shared" si="5"/>
        <v/>
      </c>
      <c r="AD24" s="31" t="str">
        <f t="shared" si="5"/>
        <v/>
      </c>
      <c r="AE24" s="28">
        <f t="shared" si="5"/>
        <v>-1</v>
      </c>
    </row>
    <row r="25" spans="2:31" x14ac:dyDescent="0.35">
      <c r="B25" t="s">
        <v>148</v>
      </c>
      <c r="C25" s="9">
        <f>Paste!$AR$405</f>
        <v>1370</v>
      </c>
      <c r="D25" s="10">
        <f>Paste!$AR$410</f>
        <v>1637</v>
      </c>
      <c r="E25" s="10">
        <f>Paste!$AR$415</f>
        <v>1752</v>
      </c>
      <c r="F25" s="11">
        <f>Paste!$AR$420</f>
        <v>1951</v>
      </c>
      <c r="G25" s="5">
        <f t="shared" si="2"/>
        <v>6710</v>
      </c>
      <c r="J25" t="s">
        <v>148</v>
      </c>
      <c r="K25" s="9">
        <f>Paste!$AR$408</f>
        <v>1660</v>
      </c>
      <c r="L25" s="10">
        <f>Paste!$AR$413</f>
        <v>1275</v>
      </c>
      <c r="M25" s="10">
        <f>Paste!$AR$418</f>
        <v>1527</v>
      </c>
      <c r="N25" s="11">
        <f>Paste!$AR$423</f>
        <v>2248</v>
      </c>
      <c r="O25" s="5">
        <f t="shared" si="3"/>
        <v>6710</v>
      </c>
      <c r="R25" t="s">
        <v>148</v>
      </c>
      <c r="S25" s="19">
        <f t="shared" si="4"/>
        <v>290</v>
      </c>
      <c r="T25" s="20">
        <f t="shared" si="4"/>
        <v>-362</v>
      </c>
      <c r="U25" s="20">
        <f t="shared" si="4"/>
        <v>-225</v>
      </c>
      <c r="V25" s="21">
        <f t="shared" si="4"/>
        <v>297</v>
      </c>
      <c r="W25" s="18">
        <f t="shared" si="4"/>
        <v>0</v>
      </c>
      <c r="Z25" t="s">
        <v>148</v>
      </c>
      <c r="AA25" s="29">
        <f t="shared" si="5"/>
        <v>0.21167883211678831</v>
      </c>
      <c r="AB25" s="30">
        <f t="shared" si="5"/>
        <v>-0.22113622480146611</v>
      </c>
      <c r="AC25" s="30">
        <f t="shared" si="5"/>
        <v>-0.12842465753424659</v>
      </c>
      <c r="AD25" s="31">
        <f t="shared" si="5"/>
        <v>0.1522296258329062</v>
      </c>
      <c r="AE25" s="28">
        <f t="shared" si="5"/>
        <v>0</v>
      </c>
    </row>
    <row r="26" spans="2:31" x14ac:dyDescent="0.35">
      <c r="B26" t="s">
        <v>149</v>
      </c>
      <c r="C26" s="9">
        <f>Paste!$AR$425</f>
        <v>0</v>
      </c>
      <c r="D26" s="10">
        <f>Paste!$AR$430</f>
        <v>0</v>
      </c>
      <c r="E26" s="10">
        <f>Paste!$AR$435</f>
        <v>0</v>
      </c>
      <c r="F26" s="11">
        <f>Paste!$AR$440</f>
        <v>0</v>
      </c>
      <c r="G26" s="5">
        <f t="shared" si="2"/>
        <v>0</v>
      </c>
      <c r="J26" t="s">
        <v>149</v>
      </c>
      <c r="K26" s="9">
        <f>Paste!$AR$428</f>
        <v>0</v>
      </c>
      <c r="L26" s="10">
        <f>Paste!$AR$433</f>
        <v>0</v>
      </c>
      <c r="M26" s="10">
        <f>Paste!$AR$438</f>
        <v>0</v>
      </c>
      <c r="N26" s="11">
        <f>Paste!$AR$443</f>
        <v>0</v>
      </c>
      <c r="O26" s="5">
        <f t="shared" si="3"/>
        <v>0</v>
      </c>
      <c r="R26" t="s">
        <v>149</v>
      </c>
      <c r="S26" s="19">
        <f t="shared" si="4"/>
        <v>0</v>
      </c>
      <c r="T26" s="20">
        <f t="shared" si="4"/>
        <v>0</v>
      </c>
      <c r="U26" s="20">
        <f t="shared" si="4"/>
        <v>0</v>
      </c>
      <c r="V26" s="21">
        <f t="shared" si="4"/>
        <v>0</v>
      </c>
      <c r="W26" s="18">
        <f t="shared" si="4"/>
        <v>0</v>
      </c>
      <c r="Z26" t="s">
        <v>149</v>
      </c>
      <c r="AA26" s="29" t="str">
        <f t="shared" si="5"/>
        <v/>
      </c>
      <c r="AB26" s="30" t="str">
        <f t="shared" si="5"/>
        <v/>
      </c>
      <c r="AC26" s="30" t="str">
        <f t="shared" si="5"/>
        <v/>
      </c>
      <c r="AD26" s="31" t="str">
        <f t="shared" si="5"/>
        <v/>
      </c>
      <c r="AE26" s="28" t="str">
        <f t="shared" si="5"/>
        <v/>
      </c>
    </row>
    <row r="27" spans="2:31" x14ac:dyDescent="0.35">
      <c r="B27" t="s">
        <v>150</v>
      </c>
      <c r="C27" s="9">
        <f>Paste!$AR$445</f>
        <v>0</v>
      </c>
      <c r="D27" s="10">
        <f>Paste!$AR$450</f>
        <v>0</v>
      </c>
      <c r="E27" s="10">
        <f>Paste!$AR$455</f>
        <v>0</v>
      </c>
      <c r="F27" s="11">
        <f>Paste!$AR$460</f>
        <v>0</v>
      </c>
      <c r="G27" s="5">
        <f t="shared" si="2"/>
        <v>0</v>
      </c>
      <c r="J27" t="s">
        <v>150</v>
      </c>
      <c r="K27" s="9">
        <f>Paste!$AR$448</f>
        <v>0</v>
      </c>
      <c r="L27" s="10">
        <f>Paste!$AR$453</f>
        <v>0</v>
      </c>
      <c r="M27" s="10">
        <f>Paste!$AR$458</f>
        <v>0</v>
      </c>
      <c r="N27" s="11">
        <f>Paste!$AR$463</f>
        <v>0</v>
      </c>
      <c r="O27" s="5">
        <f t="shared" si="3"/>
        <v>0</v>
      </c>
      <c r="R27" t="s">
        <v>150</v>
      </c>
      <c r="S27" s="19">
        <f t="shared" si="4"/>
        <v>0</v>
      </c>
      <c r="T27" s="20">
        <f t="shared" si="4"/>
        <v>0</v>
      </c>
      <c r="U27" s="20">
        <f t="shared" si="4"/>
        <v>0</v>
      </c>
      <c r="V27" s="21">
        <f t="shared" si="4"/>
        <v>0</v>
      </c>
      <c r="W27" s="18">
        <f t="shared" si="4"/>
        <v>0</v>
      </c>
      <c r="Z27" t="s">
        <v>150</v>
      </c>
      <c r="AA27" s="29" t="str">
        <f t="shared" si="5"/>
        <v/>
      </c>
      <c r="AB27" s="30" t="str">
        <f t="shared" si="5"/>
        <v/>
      </c>
      <c r="AC27" s="30" t="str">
        <f t="shared" si="5"/>
        <v/>
      </c>
      <c r="AD27" s="31" t="str">
        <f t="shared" si="5"/>
        <v/>
      </c>
      <c r="AE27" s="28" t="str">
        <f t="shared" si="5"/>
        <v/>
      </c>
    </row>
    <row r="28" spans="2:31" x14ac:dyDescent="0.35">
      <c r="B28" t="s">
        <v>151</v>
      </c>
      <c r="C28" s="9">
        <f>Paste!$AR$465</f>
        <v>0</v>
      </c>
      <c r="D28" s="10">
        <f>Paste!$AR$470</f>
        <v>0</v>
      </c>
      <c r="E28" s="10">
        <f>Paste!$AR$475</f>
        <v>0</v>
      </c>
      <c r="F28" s="11">
        <f>Paste!$AR$480</f>
        <v>0</v>
      </c>
      <c r="G28" s="5">
        <f t="shared" si="2"/>
        <v>0</v>
      </c>
      <c r="J28" t="s">
        <v>151</v>
      </c>
      <c r="K28" s="9">
        <f>Paste!$AR$468</f>
        <v>0</v>
      </c>
      <c r="L28" s="10">
        <f>Paste!$AR$473</f>
        <v>0</v>
      </c>
      <c r="M28" s="10">
        <f>Paste!$AR$478</f>
        <v>0</v>
      </c>
      <c r="N28" s="11">
        <f>Paste!$AR$483</f>
        <v>0</v>
      </c>
      <c r="O28" s="5">
        <f t="shared" si="3"/>
        <v>0</v>
      </c>
      <c r="R28" t="s">
        <v>151</v>
      </c>
      <c r="S28" s="19">
        <f t="shared" si="4"/>
        <v>0</v>
      </c>
      <c r="T28" s="20">
        <f t="shared" si="4"/>
        <v>0</v>
      </c>
      <c r="U28" s="20">
        <f t="shared" si="4"/>
        <v>0</v>
      </c>
      <c r="V28" s="21">
        <f t="shared" si="4"/>
        <v>0</v>
      </c>
      <c r="W28" s="18">
        <f t="shared" si="4"/>
        <v>0</v>
      </c>
      <c r="Z28" t="s">
        <v>151</v>
      </c>
      <c r="AA28" s="29" t="str">
        <f t="shared" si="5"/>
        <v/>
      </c>
      <c r="AB28" s="30" t="str">
        <f t="shared" si="5"/>
        <v/>
      </c>
      <c r="AC28" s="30" t="str">
        <f t="shared" si="5"/>
        <v/>
      </c>
      <c r="AD28" s="31" t="str">
        <f t="shared" si="5"/>
        <v/>
      </c>
      <c r="AE28" s="28" t="str">
        <f t="shared" si="5"/>
        <v/>
      </c>
    </row>
    <row r="29" spans="2:31" x14ac:dyDescent="0.35">
      <c r="B29" t="s">
        <v>152</v>
      </c>
      <c r="C29" s="12">
        <f>Paste!$AR$485</f>
        <v>12</v>
      </c>
      <c r="D29" s="13">
        <f>Paste!$AR$490</f>
        <v>7</v>
      </c>
      <c r="E29" s="13">
        <f>Paste!$AR$495</f>
        <v>0</v>
      </c>
      <c r="F29" s="14">
        <f>Paste!$AR$500</f>
        <v>0</v>
      </c>
      <c r="G29" s="5">
        <f t="shared" si="2"/>
        <v>19</v>
      </c>
      <c r="J29" t="s">
        <v>152</v>
      </c>
      <c r="K29" s="12">
        <f>Paste!$AR$488</f>
        <v>11</v>
      </c>
      <c r="L29" s="13">
        <f>Paste!$AR$493</f>
        <v>7</v>
      </c>
      <c r="M29" s="13">
        <f>Paste!$AR$498</f>
        <v>0</v>
      </c>
      <c r="N29" s="14">
        <f>Paste!$AR$503</f>
        <v>0</v>
      </c>
      <c r="O29" s="5">
        <f t="shared" si="3"/>
        <v>18</v>
      </c>
      <c r="R29" t="s">
        <v>152</v>
      </c>
      <c r="S29" s="22">
        <f t="shared" si="4"/>
        <v>-1</v>
      </c>
      <c r="T29" s="23">
        <f t="shared" si="4"/>
        <v>0</v>
      </c>
      <c r="U29" s="23">
        <f t="shared" si="4"/>
        <v>0</v>
      </c>
      <c r="V29" s="24">
        <f t="shared" si="4"/>
        <v>0</v>
      </c>
      <c r="W29" s="18">
        <f t="shared" si="4"/>
        <v>-1</v>
      </c>
      <c r="Z29" t="s">
        <v>152</v>
      </c>
      <c r="AA29" s="32">
        <f t="shared" si="5"/>
        <v>-8.3333333333333329E-2</v>
      </c>
      <c r="AB29" s="33">
        <f t="shared" si="5"/>
        <v>0</v>
      </c>
      <c r="AC29" s="33" t="str">
        <f t="shared" si="5"/>
        <v/>
      </c>
      <c r="AD29" s="34" t="str">
        <f t="shared" si="5"/>
        <v/>
      </c>
      <c r="AE29" s="28">
        <f t="shared" si="5"/>
        <v>-5.2631578947368418E-2</v>
      </c>
    </row>
    <row r="30" spans="2:31" x14ac:dyDescent="0.35">
      <c r="B30" t="s">
        <v>121</v>
      </c>
      <c r="C30" s="5">
        <f>SUM(C5:C29)</f>
        <v>78687</v>
      </c>
      <c r="D30" s="5">
        <f t="shared" ref="D30:G30" si="6">SUM(D5:D29)</f>
        <v>58577</v>
      </c>
      <c r="E30" s="5">
        <f t="shared" si="6"/>
        <v>53362</v>
      </c>
      <c r="F30" s="5">
        <f t="shared" si="6"/>
        <v>46951</v>
      </c>
      <c r="G30" s="5">
        <f t="shared" si="6"/>
        <v>237577</v>
      </c>
      <c r="J30" t="s">
        <v>121</v>
      </c>
      <c r="K30" s="5">
        <f>SUM(K5:K29)</f>
        <v>78771</v>
      </c>
      <c r="L30" s="5">
        <f t="shared" ref="L30:N30" si="7">SUM(L5:L29)</f>
        <v>58479</v>
      </c>
      <c r="M30" s="5">
        <f t="shared" si="7"/>
        <v>53288</v>
      </c>
      <c r="N30" s="5">
        <f t="shared" si="7"/>
        <v>47040</v>
      </c>
      <c r="O30" s="5">
        <f t="shared" si="3"/>
        <v>237578</v>
      </c>
      <c r="R30" t="s">
        <v>121</v>
      </c>
      <c r="S30" s="18">
        <f t="shared" si="4"/>
        <v>84</v>
      </c>
      <c r="T30" s="18">
        <f t="shared" si="4"/>
        <v>-98</v>
      </c>
      <c r="U30" s="18">
        <f t="shared" si="4"/>
        <v>-74</v>
      </c>
      <c r="V30" s="18">
        <f t="shared" si="4"/>
        <v>89</v>
      </c>
      <c r="W30" s="18">
        <f t="shared" si="4"/>
        <v>1</v>
      </c>
      <c r="Z30" t="s">
        <v>121</v>
      </c>
      <c r="AA30" s="28">
        <f t="shared" si="5"/>
        <v>1.0675206832132373E-3</v>
      </c>
      <c r="AB30" s="28">
        <f t="shared" si="5"/>
        <v>-1.673011591580313E-3</v>
      </c>
      <c r="AC30" s="28">
        <f t="shared" si="5"/>
        <v>-1.3867546193920767E-3</v>
      </c>
      <c r="AD30" s="28">
        <f t="shared" si="5"/>
        <v>1.895593278098443E-3</v>
      </c>
      <c r="AE30" s="28">
        <f t="shared" si="5"/>
        <v>4.2091616612719247E-6</v>
      </c>
    </row>
    <row r="32" spans="2:31" x14ac:dyDescent="0.35">
      <c r="B32" s="2"/>
      <c r="C32" s="58" t="s">
        <v>169</v>
      </c>
      <c r="D32" s="58"/>
      <c r="E32" s="58"/>
      <c r="F32" s="58"/>
      <c r="G32" s="58"/>
      <c r="J32" s="2"/>
      <c r="K32" s="58" t="s">
        <v>169</v>
      </c>
      <c r="L32" s="58"/>
      <c r="M32" s="58"/>
      <c r="N32" s="58"/>
      <c r="O32" s="58"/>
      <c r="R32" s="2"/>
      <c r="S32" s="58" t="s">
        <v>169</v>
      </c>
      <c r="T32" s="58"/>
      <c r="U32" s="58"/>
      <c r="V32" s="58"/>
      <c r="W32" s="58"/>
      <c r="Z32" s="2"/>
      <c r="AA32" s="58" t="s">
        <v>169</v>
      </c>
      <c r="AB32" s="58"/>
      <c r="AC32" s="58"/>
      <c r="AD32" s="58"/>
      <c r="AE32" s="58"/>
    </row>
    <row r="33" spans="2:32" x14ac:dyDescent="0.35">
      <c r="B33" s="2" t="s">
        <v>168</v>
      </c>
      <c r="C33" t="s">
        <v>127</v>
      </c>
      <c r="D33" t="s">
        <v>164</v>
      </c>
      <c r="E33" t="s">
        <v>165</v>
      </c>
      <c r="F33" t="s">
        <v>166</v>
      </c>
      <c r="G33" t="s">
        <v>167</v>
      </c>
      <c r="H33" t="s">
        <v>121</v>
      </c>
      <c r="J33" s="2" t="s">
        <v>168</v>
      </c>
      <c r="K33" t="s">
        <v>127</v>
      </c>
      <c r="L33" t="s">
        <v>164</v>
      </c>
      <c r="M33" t="s">
        <v>165</v>
      </c>
      <c r="N33" t="s">
        <v>166</v>
      </c>
      <c r="O33" t="s">
        <v>167</v>
      </c>
      <c r="P33" t="s">
        <v>121</v>
      </c>
      <c r="R33" s="2" t="s">
        <v>168</v>
      </c>
      <c r="S33" t="s">
        <v>127</v>
      </c>
      <c r="T33" t="s">
        <v>164</v>
      </c>
      <c r="U33" t="s">
        <v>165</v>
      </c>
      <c r="V33" t="s">
        <v>166</v>
      </c>
      <c r="W33" t="s">
        <v>167</v>
      </c>
      <c r="X33" t="s">
        <v>121</v>
      </c>
      <c r="Z33" s="2" t="s">
        <v>168</v>
      </c>
      <c r="AA33" t="s">
        <v>127</v>
      </c>
      <c r="AB33" t="s">
        <v>164</v>
      </c>
      <c r="AC33" t="s">
        <v>165</v>
      </c>
      <c r="AD33" t="s">
        <v>166</v>
      </c>
      <c r="AE33" t="s">
        <v>167</v>
      </c>
      <c r="AF33" t="s">
        <v>121</v>
      </c>
    </row>
    <row r="34" spans="2:32" x14ac:dyDescent="0.35">
      <c r="B34" t="s">
        <v>126</v>
      </c>
      <c r="C34" s="6">
        <f>G5</f>
        <v>109806</v>
      </c>
      <c r="D34" s="7">
        <f>G6</f>
        <v>1126</v>
      </c>
      <c r="E34" s="7">
        <f>G7</f>
        <v>4287</v>
      </c>
      <c r="F34" s="7">
        <f>G8</f>
        <v>426</v>
      </c>
      <c r="G34" s="8">
        <f>G9</f>
        <v>440</v>
      </c>
      <c r="H34" s="5">
        <f>SUM(C34:G34)</f>
        <v>116085</v>
      </c>
      <c r="J34" t="s">
        <v>126</v>
      </c>
      <c r="K34" s="6">
        <f>O5</f>
        <v>109702</v>
      </c>
      <c r="L34" s="7">
        <f>O6</f>
        <v>1213</v>
      </c>
      <c r="M34" s="7">
        <f>O7</f>
        <v>4300</v>
      </c>
      <c r="N34" s="7">
        <f>O8</f>
        <v>433</v>
      </c>
      <c r="O34" s="8">
        <f>O9</f>
        <v>439</v>
      </c>
      <c r="P34" s="5">
        <f>SUM(K34:O34)</f>
        <v>116087</v>
      </c>
      <c r="R34" t="s">
        <v>126</v>
      </c>
      <c r="S34" s="15">
        <f>K34-C34</f>
        <v>-104</v>
      </c>
      <c r="T34" s="16">
        <f t="shared" ref="T34:X39" si="8">L34-D34</f>
        <v>87</v>
      </c>
      <c r="U34" s="16">
        <f t="shared" si="8"/>
        <v>13</v>
      </c>
      <c r="V34" s="16">
        <f t="shared" si="8"/>
        <v>7</v>
      </c>
      <c r="W34" s="17">
        <f t="shared" si="8"/>
        <v>-1</v>
      </c>
      <c r="X34" s="18">
        <f t="shared" si="8"/>
        <v>2</v>
      </c>
      <c r="Z34" t="s">
        <v>126</v>
      </c>
      <c r="AA34" s="25">
        <f>IF(C34&gt;0,S34/C34,"")</f>
        <v>-9.471249294209788E-4</v>
      </c>
      <c r="AB34" s="26">
        <f t="shared" ref="AB34:AF39" si="9">IF(D34&gt;0,T34/D34,"")</f>
        <v>7.7264653641207812E-2</v>
      </c>
      <c r="AC34" s="26">
        <f t="shared" si="9"/>
        <v>3.0324236062514577E-3</v>
      </c>
      <c r="AD34" s="26">
        <f t="shared" si="9"/>
        <v>1.6431924882629109E-2</v>
      </c>
      <c r="AE34" s="27">
        <f t="shared" si="9"/>
        <v>-2.2727272727272726E-3</v>
      </c>
      <c r="AF34" s="28">
        <f t="shared" si="9"/>
        <v>1.7228754791747426E-5</v>
      </c>
    </row>
    <row r="35" spans="2:32" x14ac:dyDescent="0.35">
      <c r="B35" t="s">
        <v>160</v>
      </c>
      <c r="C35" s="9">
        <f>G10</f>
        <v>12422</v>
      </c>
      <c r="D35" s="10">
        <f>G11</f>
        <v>91</v>
      </c>
      <c r="E35" s="10">
        <f>G12</f>
        <v>14</v>
      </c>
      <c r="F35" s="10">
        <f>G13</f>
        <v>3</v>
      </c>
      <c r="G35" s="11">
        <f>G14</f>
        <v>1</v>
      </c>
      <c r="H35" s="5">
        <f t="shared" ref="H35:H39" si="10">SUM(C35:G35)</f>
        <v>12531</v>
      </c>
      <c r="J35" t="s">
        <v>160</v>
      </c>
      <c r="K35" s="9">
        <f>O10</f>
        <v>12531</v>
      </c>
      <c r="L35" s="10">
        <f>O11</f>
        <v>0</v>
      </c>
      <c r="M35" s="10">
        <f>O12</f>
        <v>0</v>
      </c>
      <c r="N35" s="10">
        <f>O13</f>
        <v>0</v>
      </c>
      <c r="O35" s="11">
        <f>O14</f>
        <v>0</v>
      </c>
      <c r="P35" s="5">
        <f t="shared" ref="P35:P39" si="11">SUM(K35:O35)</f>
        <v>12531</v>
      </c>
      <c r="R35" t="s">
        <v>160</v>
      </c>
      <c r="S35" s="19">
        <f t="shared" ref="S35:S39" si="12">K35-C35</f>
        <v>109</v>
      </c>
      <c r="T35" s="20">
        <f t="shared" si="8"/>
        <v>-91</v>
      </c>
      <c r="U35" s="20">
        <f t="shared" si="8"/>
        <v>-14</v>
      </c>
      <c r="V35" s="20">
        <f t="shared" si="8"/>
        <v>-3</v>
      </c>
      <c r="W35" s="21">
        <f t="shared" si="8"/>
        <v>-1</v>
      </c>
      <c r="X35" s="18">
        <f t="shared" si="8"/>
        <v>0</v>
      </c>
      <c r="Z35" t="s">
        <v>160</v>
      </c>
      <c r="AA35" s="29">
        <f t="shared" ref="AA35:AA39" si="13">IF(C35&gt;0,S35/C35,"")</f>
        <v>8.7747544678795694E-3</v>
      </c>
      <c r="AB35" s="30">
        <f t="shared" si="9"/>
        <v>-1</v>
      </c>
      <c r="AC35" s="30">
        <f t="shared" si="9"/>
        <v>-1</v>
      </c>
      <c r="AD35" s="30">
        <f t="shared" si="9"/>
        <v>-1</v>
      </c>
      <c r="AE35" s="31">
        <f t="shared" si="9"/>
        <v>-1</v>
      </c>
      <c r="AF35" s="28">
        <f t="shared" si="9"/>
        <v>0</v>
      </c>
    </row>
    <row r="36" spans="2:32" x14ac:dyDescent="0.35">
      <c r="B36" t="s">
        <v>161</v>
      </c>
      <c r="C36" s="9">
        <f>G15</f>
        <v>56821</v>
      </c>
      <c r="D36" s="10">
        <f>G16</f>
        <v>361</v>
      </c>
      <c r="E36" s="10">
        <f>G17</f>
        <v>505</v>
      </c>
      <c r="F36" s="10">
        <f>G18</f>
        <v>20</v>
      </c>
      <c r="G36" s="11">
        <f>G19</f>
        <v>11</v>
      </c>
      <c r="H36" s="5">
        <f t="shared" si="10"/>
        <v>57718</v>
      </c>
      <c r="J36" t="s">
        <v>161</v>
      </c>
      <c r="K36" s="9">
        <f>O15</f>
        <v>55225</v>
      </c>
      <c r="L36" s="10">
        <f>O16</f>
        <v>1943</v>
      </c>
      <c r="M36" s="10">
        <f>O17</f>
        <v>516</v>
      </c>
      <c r="N36" s="10">
        <f>O18</f>
        <v>17</v>
      </c>
      <c r="O36" s="11">
        <f>O19</f>
        <v>17</v>
      </c>
      <c r="P36" s="5">
        <f t="shared" si="11"/>
        <v>57718</v>
      </c>
      <c r="R36" t="s">
        <v>161</v>
      </c>
      <c r="S36" s="19">
        <f t="shared" si="12"/>
        <v>-1596</v>
      </c>
      <c r="T36" s="20">
        <f t="shared" si="8"/>
        <v>1582</v>
      </c>
      <c r="U36" s="20">
        <f t="shared" si="8"/>
        <v>11</v>
      </c>
      <c r="V36" s="20">
        <f t="shared" si="8"/>
        <v>-3</v>
      </c>
      <c r="W36" s="21">
        <f t="shared" si="8"/>
        <v>6</v>
      </c>
      <c r="X36" s="18">
        <f t="shared" si="8"/>
        <v>0</v>
      </c>
      <c r="Z36" t="s">
        <v>161</v>
      </c>
      <c r="AA36" s="29">
        <f t="shared" si="13"/>
        <v>-2.8088206824941484E-2</v>
      </c>
      <c r="AB36" s="30">
        <f t="shared" si="9"/>
        <v>4.3822714681440447</v>
      </c>
      <c r="AC36" s="30">
        <f t="shared" si="9"/>
        <v>2.1782178217821781E-2</v>
      </c>
      <c r="AD36" s="30">
        <f t="shared" si="9"/>
        <v>-0.15</v>
      </c>
      <c r="AE36" s="31">
        <f t="shared" si="9"/>
        <v>0.54545454545454541</v>
      </c>
      <c r="AF36" s="28">
        <f t="shared" si="9"/>
        <v>0</v>
      </c>
    </row>
    <row r="37" spans="2:32" x14ac:dyDescent="0.35">
      <c r="B37" t="s">
        <v>162</v>
      </c>
      <c r="C37" s="9">
        <f>G20</f>
        <v>39601</v>
      </c>
      <c r="D37" s="10">
        <f>G21</f>
        <v>4902</v>
      </c>
      <c r="E37" s="10">
        <f>G22</f>
        <v>10</v>
      </c>
      <c r="F37" s="10">
        <f>G23</f>
        <v>0</v>
      </c>
      <c r="G37" s="11">
        <f>G24</f>
        <v>1</v>
      </c>
      <c r="H37" s="5">
        <f t="shared" si="10"/>
        <v>44514</v>
      </c>
      <c r="J37" t="s">
        <v>162</v>
      </c>
      <c r="K37" s="9">
        <f>O20</f>
        <v>41208</v>
      </c>
      <c r="L37" s="10">
        <f>O21</f>
        <v>3306</v>
      </c>
      <c r="M37" s="10">
        <f>O22</f>
        <v>0</v>
      </c>
      <c r="N37" s="10">
        <f>O23</f>
        <v>0</v>
      </c>
      <c r="O37" s="11">
        <f>O24</f>
        <v>0</v>
      </c>
      <c r="P37" s="5">
        <f t="shared" si="11"/>
        <v>44514</v>
      </c>
      <c r="R37" t="s">
        <v>162</v>
      </c>
      <c r="S37" s="19">
        <f t="shared" si="12"/>
        <v>1607</v>
      </c>
      <c r="T37" s="20">
        <f t="shared" si="8"/>
        <v>-1596</v>
      </c>
      <c r="U37" s="20">
        <f t="shared" si="8"/>
        <v>-10</v>
      </c>
      <c r="V37" s="20">
        <f t="shared" si="8"/>
        <v>0</v>
      </c>
      <c r="W37" s="21">
        <f t="shared" si="8"/>
        <v>-1</v>
      </c>
      <c r="X37" s="18">
        <f t="shared" si="8"/>
        <v>0</v>
      </c>
      <c r="Z37" t="s">
        <v>162</v>
      </c>
      <c r="AA37" s="29">
        <f t="shared" si="13"/>
        <v>4.0579783338804576E-2</v>
      </c>
      <c r="AB37" s="30">
        <f t="shared" si="9"/>
        <v>-0.32558139534883723</v>
      </c>
      <c r="AC37" s="30">
        <f t="shared" si="9"/>
        <v>-1</v>
      </c>
      <c r="AD37" s="30" t="str">
        <f t="shared" si="9"/>
        <v/>
      </c>
      <c r="AE37" s="31">
        <f t="shared" si="9"/>
        <v>-1</v>
      </c>
      <c r="AF37" s="28">
        <f t="shared" si="9"/>
        <v>0</v>
      </c>
    </row>
    <row r="38" spans="2:32" x14ac:dyDescent="0.35">
      <c r="B38" t="s">
        <v>163</v>
      </c>
      <c r="C38" s="12">
        <f>G25</f>
        <v>6710</v>
      </c>
      <c r="D38" s="13">
        <f>G26</f>
        <v>0</v>
      </c>
      <c r="E38" s="13">
        <f>G27</f>
        <v>0</v>
      </c>
      <c r="F38" s="13">
        <f>G28</f>
        <v>0</v>
      </c>
      <c r="G38" s="14">
        <f>G29</f>
        <v>19</v>
      </c>
      <c r="H38" s="5">
        <f t="shared" si="10"/>
        <v>6729</v>
      </c>
      <c r="J38" t="s">
        <v>163</v>
      </c>
      <c r="K38" s="12">
        <f>O25</f>
        <v>6710</v>
      </c>
      <c r="L38" s="13">
        <f>O26</f>
        <v>0</v>
      </c>
      <c r="M38" s="13">
        <f>O27</f>
        <v>0</v>
      </c>
      <c r="N38" s="13">
        <f>O28</f>
        <v>0</v>
      </c>
      <c r="O38" s="14">
        <f>O29</f>
        <v>18</v>
      </c>
      <c r="P38" s="5">
        <f t="shared" si="11"/>
        <v>6728</v>
      </c>
      <c r="R38" t="s">
        <v>163</v>
      </c>
      <c r="S38" s="22">
        <f t="shared" si="12"/>
        <v>0</v>
      </c>
      <c r="T38" s="23">
        <f t="shared" si="8"/>
        <v>0</v>
      </c>
      <c r="U38" s="23">
        <f t="shared" si="8"/>
        <v>0</v>
      </c>
      <c r="V38" s="23">
        <f t="shared" si="8"/>
        <v>0</v>
      </c>
      <c r="W38" s="24">
        <f t="shared" si="8"/>
        <v>-1</v>
      </c>
      <c r="X38" s="18">
        <f t="shared" si="8"/>
        <v>-1</v>
      </c>
      <c r="Z38" t="s">
        <v>163</v>
      </c>
      <c r="AA38" s="32">
        <f t="shared" si="13"/>
        <v>0</v>
      </c>
      <c r="AB38" s="33" t="str">
        <f t="shared" si="9"/>
        <v/>
      </c>
      <c r="AC38" s="33" t="str">
        <f t="shared" si="9"/>
        <v/>
      </c>
      <c r="AD38" s="33" t="str">
        <f t="shared" si="9"/>
        <v/>
      </c>
      <c r="AE38" s="34">
        <f t="shared" si="9"/>
        <v>-5.2631578947368418E-2</v>
      </c>
      <c r="AF38" s="28">
        <f t="shared" si="9"/>
        <v>-1.4861049190072819E-4</v>
      </c>
    </row>
    <row r="39" spans="2:32" x14ac:dyDescent="0.35">
      <c r="B39" t="s">
        <v>121</v>
      </c>
      <c r="C39" s="5">
        <f>SUM(C34:C38)</f>
        <v>225360</v>
      </c>
      <c r="D39" s="5">
        <f t="shared" ref="D39:G39" si="14">SUM(D34:D38)</f>
        <v>6480</v>
      </c>
      <c r="E39" s="5">
        <f t="shared" si="14"/>
        <v>4816</v>
      </c>
      <c r="F39" s="5">
        <f t="shared" si="14"/>
        <v>449</v>
      </c>
      <c r="G39" s="5">
        <f t="shared" si="14"/>
        <v>472</v>
      </c>
      <c r="H39" s="5">
        <f t="shared" si="10"/>
        <v>237577</v>
      </c>
      <c r="J39" t="s">
        <v>121</v>
      </c>
      <c r="K39" s="5">
        <f>SUM(K34:K38)</f>
        <v>225376</v>
      </c>
      <c r="L39" s="5">
        <f t="shared" ref="L39:O39" si="15">SUM(L34:L38)</f>
        <v>6462</v>
      </c>
      <c r="M39" s="5">
        <f t="shared" si="15"/>
        <v>4816</v>
      </c>
      <c r="N39" s="5">
        <f t="shared" si="15"/>
        <v>450</v>
      </c>
      <c r="O39" s="5">
        <f t="shared" si="15"/>
        <v>474</v>
      </c>
      <c r="P39" s="5">
        <f t="shared" si="11"/>
        <v>237578</v>
      </c>
      <c r="R39" t="s">
        <v>121</v>
      </c>
      <c r="S39" s="18">
        <f t="shared" si="12"/>
        <v>16</v>
      </c>
      <c r="T39" s="18">
        <f t="shared" si="8"/>
        <v>-18</v>
      </c>
      <c r="U39" s="18">
        <f t="shared" si="8"/>
        <v>0</v>
      </c>
      <c r="V39" s="18">
        <f t="shared" si="8"/>
        <v>1</v>
      </c>
      <c r="W39" s="18">
        <f t="shared" si="8"/>
        <v>2</v>
      </c>
      <c r="X39" s="18">
        <f t="shared" si="8"/>
        <v>1</v>
      </c>
      <c r="Z39" t="s">
        <v>121</v>
      </c>
      <c r="AA39" s="28">
        <f t="shared" si="13"/>
        <v>7.0997515086971961E-5</v>
      </c>
      <c r="AB39" s="28">
        <f t="shared" si="9"/>
        <v>-2.7777777777777779E-3</v>
      </c>
      <c r="AC39" s="28">
        <f t="shared" si="9"/>
        <v>0</v>
      </c>
      <c r="AD39" s="28">
        <f t="shared" si="9"/>
        <v>2.2271714922048997E-3</v>
      </c>
      <c r="AE39" s="28">
        <f t="shared" si="9"/>
        <v>4.2372881355932203E-3</v>
      </c>
      <c r="AF39" s="28">
        <f t="shared" si="9"/>
        <v>4.2091616612719247E-6</v>
      </c>
    </row>
    <row r="41" spans="2:32" x14ac:dyDescent="0.35">
      <c r="B41" s="2"/>
      <c r="C41" s="58" t="s">
        <v>154</v>
      </c>
      <c r="D41" s="58"/>
      <c r="E41" s="58"/>
      <c r="F41" s="58"/>
      <c r="G41" s="58"/>
      <c r="J41" s="2"/>
      <c r="K41" s="58" t="s">
        <v>154</v>
      </c>
      <c r="L41" s="58"/>
      <c r="M41" s="58"/>
      <c r="N41" s="58"/>
      <c r="O41" s="58"/>
      <c r="R41" s="2"/>
      <c r="S41" s="58" t="s">
        <v>154</v>
      </c>
      <c r="T41" s="58"/>
      <c r="U41" s="58"/>
      <c r="V41" s="58"/>
      <c r="W41" s="58"/>
      <c r="Z41" s="2"/>
      <c r="AA41" s="58" t="s">
        <v>154</v>
      </c>
      <c r="AB41" s="58"/>
      <c r="AC41" s="58"/>
      <c r="AD41" s="58"/>
      <c r="AE41" s="58"/>
    </row>
    <row r="42" spans="2:32" x14ac:dyDescent="0.35">
      <c r="B42" s="2" t="s">
        <v>168</v>
      </c>
      <c r="C42" s="3" t="s">
        <v>155</v>
      </c>
      <c r="D42" s="3" t="s">
        <v>156</v>
      </c>
      <c r="E42" s="3" t="s">
        <v>157</v>
      </c>
      <c r="F42" s="3" t="s">
        <v>158</v>
      </c>
      <c r="G42" s="55" t="s">
        <v>121</v>
      </c>
      <c r="J42" s="2" t="s">
        <v>168</v>
      </c>
      <c r="K42" s="3" t="s">
        <v>155</v>
      </c>
      <c r="L42" s="3" t="s">
        <v>156</v>
      </c>
      <c r="M42" s="3" t="s">
        <v>157</v>
      </c>
      <c r="N42" s="3" t="s">
        <v>158</v>
      </c>
      <c r="O42" s="55" t="s">
        <v>121</v>
      </c>
      <c r="R42" s="2" t="s">
        <v>168</v>
      </c>
      <c r="S42" s="3" t="s">
        <v>155</v>
      </c>
      <c r="T42" s="3" t="s">
        <v>156</v>
      </c>
      <c r="U42" s="3" t="s">
        <v>157</v>
      </c>
      <c r="V42" s="3" t="s">
        <v>158</v>
      </c>
      <c r="W42" s="55" t="s">
        <v>121</v>
      </c>
      <c r="Z42" s="2" t="s">
        <v>168</v>
      </c>
      <c r="AA42" s="3" t="s">
        <v>155</v>
      </c>
      <c r="AB42" s="3" t="s">
        <v>156</v>
      </c>
      <c r="AC42" s="3" t="s">
        <v>157</v>
      </c>
      <c r="AD42" s="3" t="s">
        <v>158</v>
      </c>
      <c r="AE42" s="55" t="s">
        <v>121</v>
      </c>
    </row>
    <row r="43" spans="2:32" x14ac:dyDescent="0.35">
      <c r="B43" t="s">
        <v>126</v>
      </c>
      <c r="C43" s="6">
        <f>SUM(C5:C9)</f>
        <v>38721</v>
      </c>
      <c r="D43" s="7">
        <f t="shared" ref="D43:G43" si="16">SUM(D5:D9)</f>
        <v>31032</v>
      </c>
      <c r="E43" s="7">
        <f t="shared" si="16"/>
        <v>25070</v>
      </c>
      <c r="F43" s="8">
        <f t="shared" si="16"/>
        <v>21262</v>
      </c>
      <c r="G43" s="5">
        <f t="shared" si="16"/>
        <v>116085</v>
      </c>
      <c r="J43" t="s">
        <v>126</v>
      </c>
      <c r="K43" s="6">
        <f>SUM(K5:K9)</f>
        <v>37953</v>
      </c>
      <c r="L43" s="7">
        <f t="shared" ref="L43:O43" si="17">SUM(L5:L9)</f>
        <v>30551</v>
      </c>
      <c r="M43" s="7">
        <f t="shared" si="17"/>
        <v>27439</v>
      </c>
      <c r="N43" s="8">
        <f t="shared" si="17"/>
        <v>20144</v>
      </c>
      <c r="O43" s="5">
        <f t="shared" si="17"/>
        <v>116087</v>
      </c>
      <c r="R43" t="s">
        <v>126</v>
      </c>
      <c r="S43" s="15">
        <f>K43-C43</f>
        <v>-768</v>
      </c>
      <c r="T43" s="16">
        <f t="shared" ref="T43:W48" si="18">L43-D43</f>
        <v>-481</v>
      </c>
      <c r="U43" s="16">
        <f t="shared" si="18"/>
        <v>2369</v>
      </c>
      <c r="V43" s="17">
        <f t="shared" si="18"/>
        <v>-1118</v>
      </c>
      <c r="W43" s="18">
        <f t="shared" si="18"/>
        <v>2</v>
      </c>
      <c r="Z43" t="s">
        <v>126</v>
      </c>
      <c r="AA43" s="25">
        <f>IF(C43&gt;0,S43/C43,"")</f>
        <v>-1.9834198496939646E-2</v>
      </c>
      <c r="AB43" s="26">
        <f t="shared" ref="AB43:AE48" si="19">IF(D43&gt;0,T43/D43,"")</f>
        <v>-1.5500128899200825E-2</v>
      </c>
      <c r="AC43" s="26">
        <f t="shared" si="19"/>
        <v>9.4495412844036702E-2</v>
      </c>
      <c r="AD43" s="27">
        <f t="shared" si="19"/>
        <v>-5.2582071300912428E-2</v>
      </c>
      <c r="AE43" s="28">
        <f t="shared" si="19"/>
        <v>1.7228754791747426E-5</v>
      </c>
    </row>
    <row r="44" spans="2:32" x14ac:dyDescent="0.35">
      <c r="B44" t="s">
        <v>160</v>
      </c>
      <c r="C44" s="9">
        <f>SUM(C10:C14)</f>
        <v>3387</v>
      </c>
      <c r="D44" s="10">
        <f t="shared" ref="D44:G44" si="20">SUM(D10:D14)</f>
        <v>3090</v>
      </c>
      <c r="E44" s="10">
        <f t="shared" si="20"/>
        <v>3542</v>
      </c>
      <c r="F44" s="11">
        <f t="shared" si="20"/>
        <v>2512</v>
      </c>
      <c r="G44" s="5">
        <f t="shared" si="20"/>
        <v>12531</v>
      </c>
      <c r="J44" t="s">
        <v>160</v>
      </c>
      <c r="K44" s="9">
        <f>SUM(K10:K14)</f>
        <v>3759</v>
      </c>
      <c r="L44" s="10">
        <f t="shared" ref="L44:O44" si="21">SUM(L10:L14)</f>
        <v>2815</v>
      </c>
      <c r="M44" s="10">
        <f t="shared" si="21"/>
        <v>3055</v>
      </c>
      <c r="N44" s="11">
        <f t="shared" si="21"/>
        <v>2902</v>
      </c>
      <c r="O44" s="5">
        <f t="shared" si="21"/>
        <v>12531</v>
      </c>
      <c r="R44" t="s">
        <v>160</v>
      </c>
      <c r="S44" s="19">
        <f t="shared" ref="S44:S48" si="22">K44-C44</f>
        <v>372</v>
      </c>
      <c r="T44" s="20">
        <f t="shared" si="18"/>
        <v>-275</v>
      </c>
      <c r="U44" s="20">
        <f t="shared" si="18"/>
        <v>-487</v>
      </c>
      <c r="V44" s="21">
        <f t="shared" si="18"/>
        <v>390</v>
      </c>
      <c r="W44" s="18">
        <f t="shared" si="18"/>
        <v>0</v>
      </c>
      <c r="Z44" t="s">
        <v>160</v>
      </c>
      <c r="AA44" s="29">
        <f t="shared" ref="AA44:AA48" si="23">IF(C44&gt;0,S44/C44,"")</f>
        <v>0.10983170947741364</v>
      </c>
      <c r="AB44" s="30">
        <f t="shared" si="19"/>
        <v>-8.8996763754045305E-2</v>
      </c>
      <c r="AC44" s="30">
        <f t="shared" si="19"/>
        <v>-0.13749294184076793</v>
      </c>
      <c r="AD44" s="31">
        <f t="shared" si="19"/>
        <v>0.15525477707006369</v>
      </c>
      <c r="AE44" s="28">
        <f t="shared" si="19"/>
        <v>0</v>
      </c>
    </row>
    <row r="45" spans="2:32" x14ac:dyDescent="0.35">
      <c r="B45" t="s">
        <v>161</v>
      </c>
      <c r="C45" s="9">
        <f>SUM(C15:C19)</f>
        <v>25252</v>
      </c>
      <c r="D45" s="10">
        <f t="shared" ref="D45:G45" si="24">SUM(D15:D19)</f>
        <v>14446</v>
      </c>
      <c r="E45" s="10">
        <f t="shared" si="24"/>
        <v>11512</v>
      </c>
      <c r="F45" s="11">
        <f t="shared" si="24"/>
        <v>6508</v>
      </c>
      <c r="G45" s="5">
        <f t="shared" si="24"/>
        <v>57718</v>
      </c>
      <c r="J45" t="s">
        <v>161</v>
      </c>
      <c r="K45" s="9">
        <f>SUM(K15:K19)</f>
        <v>25097</v>
      </c>
      <c r="L45" s="10">
        <f t="shared" ref="L45:O45" si="25">SUM(L15:L19)</f>
        <v>15464</v>
      </c>
      <c r="M45" s="10">
        <f t="shared" si="25"/>
        <v>10531</v>
      </c>
      <c r="N45" s="11">
        <f t="shared" si="25"/>
        <v>6626</v>
      </c>
      <c r="O45" s="5">
        <f t="shared" si="25"/>
        <v>57718</v>
      </c>
      <c r="R45" t="s">
        <v>161</v>
      </c>
      <c r="S45" s="19">
        <f t="shared" si="22"/>
        <v>-155</v>
      </c>
      <c r="T45" s="20">
        <f t="shared" si="18"/>
        <v>1018</v>
      </c>
      <c r="U45" s="20">
        <f t="shared" si="18"/>
        <v>-981</v>
      </c>
      <c r="V45" s="21">
        <f t="shared" si="18"/>
        <v>118</v>
      </c>
      <c r="W45" s="18">
        <f t="shared" si="18"/>
        <v>0</v>
      </c>
      <c r="Z45" t="s">
        <v>161</v>
      </c>
      <c r="AA45" s="29">
        <f t="shared" si="23"/>
        <v>-6.1381276730555993E-3</v>
      </c>
      <c r="AB45" s="30">
        <f t="shared" si="19"/>
        <v>7.046933407171535E-2</v>
      </c>
      <c r="AC45" s="30">
        <f t="shared" si="19"/>
        <v>-8.5215427380125081E-2</v>
      </c>
      <c r="AD45" s="31">
        <f t="shared" si="19"/>
        <v>1.8131530424093423E-2</v>
      </c>
      <c r="AE45" s="28">
        <f t="shared" si="19"/>
        <v>0</v>
      </c>
    </row>
    <row r="46" spans="2:32" x14ac:dyDescent="0.35">
      <c r="B46" t="s">
        <v>162</v>
      </c>
      <c r="C46" s="9">
        <f>SUM(C20:C24)</f>
        <v>9945</v>
      </c>
      <c r="D46" s="10">
        <f t="shared" ref="D46:G46" si="26">SUM(D20:D24)</f>
        <v>8365</v>
      </c>
      <c r="E46" s="10">
        <f t="shared" si="26"/>
        <v>11486</v>
      </c>
      <c r="F46" s="11">
        <f t="shared" si="26"/>
        <v>14718</v>
      </c>
      <c r="G46" s="5">
        <f t="shared" si="26"/>
        <v>44514</v>
      </c>
      <c r="J46" t="s">
        <v>162</v>
      </c>
      <c r="K46" s="9">
        <f>SUM(K20:K24)</f>
        <v>10291</v>
      </c>
      <c r="L46" s="10">
        <f t="shared" ref="L46:O46" si="27">SUM(L20:L24)</f>
        <v>8367</v>
      </c>
      <c r="M46" s="10">
        <f t="shared" si="27"/>
        <v>10736</v>
      </c>
      <c r="N46" s="11">
        <f t="shared" si="27"/>
        <v>15120</v>
      </c>
      <c r="O46" s="5">
        <f t="shared" si="27"/>
        <v>44514</v>
      </c>
      <c r="R46" t="s">
        <v>162</v>
      </c>
      <c r="S46" s="19">
        <f t="shared" si="22"/>
        <v>346</v>
      </c>
      <c r="T46" s="20">
        <f t="shared" si="18"/>
        <v>2</v>
      </c>
      <c r="U46" s="20">
        <f t="shared" si="18"/>
        <v>-750</v>
      </c>
      <c r="V46" s="21">
        <f t="shared" si="18"/>
        <v>402</v>
      </c>
      <c r="W46" s="18">
        <f t="shared" si="18"/>
        <v>0</v>
      </c>
      <c r="Z46" t="s">
        <v>162</v>
      </c>
      <c r="AA46" s="29">
        <f t="shared" si="23"/>
        <v>3.4791352438411263E-2</v>
      </c>
      <c r="AB46" s="30">
        <f t="shared" si="19"/>
        <v>2.3909145248057382E-4</v>
      </c>
      <c r="AC46" s="30">
        <f t="shared" si="19"/>
        <v>-6.5296883162110395E-2</v>
      </c>
      <c r="AD46" s="31">
        <f t="shared" si="19"/>
        <v>2.7313493681206686E-2</v>
      </c>
      <c r="AE46" s="28">
        <f t="shared" si="19"/>
        <v>0</v>
      </c>
    </row>
    <row r="47" spans="2:32" x14ac:dyDescent="0.35">
      <c r="B47" t="s">
        <v>163</v>
      </c>
      <c r="C47" s="12">
        <f>SUM(C25:C29)</f>
        <v>1382</v>
      </c>
      <c r="D47" s="13">
        <f t="shared" ref="D47:G47" si="28">SUM(D25:D29)</f>
        <v>1644</v>
      </c>
      <c r="E47" s="13">
        <f t="shared" si="28"/>
        <v>1752</v>
      </c>
      <c r="F47" s="14">
        <f t="shared" si="28"/>
        <v>1951</v>
      </c>
      <c r="G47" s="5">
        <f t="shared" si="28"/>
        <v>6729</v>
      </c>
      <c r="J47" t="s">
        <v>163</v>
      </c>
      <c r="K47" s="12">
        <f>SUM(K25:K29)</f>
        <v>1671</v>
      </c>
      <c r="L47" s="13">
        <f t="shared" ref="L47:O47" si="29">SUM(L25:L29)</f>
        <v>1282</v>
      </c>
      <c r="M47" s="13">
        <f t="shared" si="29"/>
        <v>1527</v>
      </c>
      <c r="N47" s="14">
        <f t="shared" si="29"/>
        <v>2248</v>
      </c>
      <c r="O47" s="5">
        <f t="shared" si="29"/>
        <v>6728</v>
      </c>
      <c r="R47" t="s">
        <v>163</v>
      </c>
      <c r="S47" s="22">
        <f t="shared" si="22"/>
        <v>289</v>
      </c>
      <c r="T47" s="23">
        <f t="shared" si="18"/>
        <v>-362</v>
      </c>
      <c r="U47" s="23">
        <f t="shared" si="18"/>
        <v>-225</v>
      </c>
      <c r="V47" s="24">
        <f t="shared" si="18"/>
        <v>297</v>
      </c>
      <c r="W47" s="18">
        <f t="shared" si="18"/>
        <v>-1</v>
      </c>
      <c r="Z47" t="s">
        <v>163</v>
      </c>
      <c r="AA47" s="32">
        <f t="shared" si="23"/>
        <v>0.20911722141823444</v>
      </c>
      <c r="AB47" s="33">
        <f t="shared" si="19"/>
        <v>-0.22019464720194648</v>
      </c>
      <c r="AC47" s="33">
        <f t="shared" si="19"/>
        <v>-0.12842465753424659</v>
      </c>
      <c r="AD47" s="34">
        <f t="shared" si="19"/>
        <v>0.1522296258329062</v>
      </c>
      <c r="AE47" s="28">
        <f t="shared" si="19"/>
        <v>-1.4861049190072819E-4</v>
      </c>
    </row>
    <row r="48" spans="2:32" x14ac:dyDescent="0.35">
      <c r="B48" t="s">
        <v>121</v>
      </c>
      <c r="C48" s="5">
        <f>SUM(C43:C47)</f>
        <v>78687</v>
      </c>
      <c r="D48" s="5">
        <f t="shared" ref="D48:G48" si="30">SUM(D43:D47)</f>
        <v>58577</v>
      </c>
      <c r="E48" s="5">
        <f t="shared" si="30"/>
        <v>53362</v>
      </c>
      <c r="F48" s="5">
        <f t="shared" si="30"/>
        <v>46951</v>
      </c>
      <c r="G48" s="5">
        <f t="shared" si="30"/>
        <v>237577</v>
      </c>
      <c r="J48" t="s">
        <v>121</v>
      </c>
      <c r="K48" s="5">
        <f>SUM(K43:K47)</f>
        <v>78771</v>
      </c>
      <c r="L48" s="5">
        <f t="shared" ref="L48:O48" si="31">SUM(L43:L47)</f>
        <v>58479</v>
      </c>
      <c r="M48" s="5">
        <f t="shared" si="31"/>
        <v>53288</v>
      </c>
      <c r="N48" s="5">
        <f t="shared" si="31"/>
        <v>47040</v>
      </c>
      <c r="O48" s="5">
        <f t="shared" si="31"/>
        <v>237578</v>
      </c>
      <c r="R48" t="s">
        <v>121</v>
      </c>
      <c r="S48" s="18">
        <f t="shared" si="22"/>
        <v>84</v>
      </c>
      <c r="T48" s="18">
        <f t="shared" si="18"/>
        <v>-98</v>
      </c>
      <c r="U48" s="18">
        <f t="shared" si="18"/>
        <v>-74</v>
      </c>
      <c r="V48" s="18">
        <f t="shared" si="18"/>
        <v>89</v>
      </c>
      <c r="W48" s="18">
        <f t="shared" si="18"/>
        <v>1</v>
      </c>
      <c r="Z48" t="s">
        <v>121</v>
      </c>
      <c r="AA48" s="28">
        <f t="shared" si="23"/>
        <v>1.0675206832132373E-3</v>
      </c>
      <c r="AB48" s="28">
        <f t="shared" si="19"/>
        <v>-1.673011591580313E-3</v>
      </c>
      <c r="AC48" s="28">
        <f t="shared" si="19"/>
        <v>-1.3867546193920767E-3</v>
      </c>
      <c r="AD48" s="28">
        <f t="shared" si="19"/>
        <v>1.895593278098443E-3</v>
      </c>
      <c r="AE48" s="28">
        <f t="shared" si="19"/>
        <v>4.2091616612719247E-6</v>
      </c>
    </row>
    <row r="50" spans="2:31" x14ac:dyDescent="0.35">
      <c r="C50" s="58" t="s">
        <v>154</v>
      </c>
      <c r="D50" s="58"/>
      <c r="E50" s="58"/>
      <c r="F50" s="58"/>
      <c r="G50" s="58"/>
      <c r="K50" s="58" t="s">
        <v>154</v>
      </c>
      <c r="L50" s="58"/>
      <c r="M50" s="58"/>
      <c r="N50" s="58"/>
      <c r="O50" s="58"/>
      <c r="S50" s="58" t="s">
        <v>154</v>
      </c>
      <c r="T50" s="58"/>
      <c r="U50" s="58"/>
      <c r="V50" s="58"/>
      <c r="W50" s="58"/>
      <c r="AA50" s="58" t="s">
        <v>154</v>
      </c>
      <c r="AB50" s="58"/>
      <c r="AC50" s="58"/>
      <c r="AD50" s="58"/>
      <c r="AE50" s="58"/>
    </row>
    <row r="51" spans="2:31" x14ac:dyDescent="0.35">
      <c r="B51" s="2" t="s">
        <v>169</v>
      </c>
      <c r="C51" s="3" t="s">
        <v>155</v>
      </c>
      <c r="D51" s="3" t="s">
        <v>156</v>
      </c>
      <c r="E51" s="3" t="s">
        <v>157</v>
      </c>
      <c r="F51" s="3" t="s">
        <v>158</v>
      </c>
      <c r="G51" s="55" t="s">
        <v>121</v>
      </c>
      <c r="J51" s="2" t="s">
        <v>169</v>
      </c>
      <c r="K51" s="3" t="s">
        <v>155</v>
      </c>
      <c r="L51" s="3" t="s">
        <v>156</v>
      </c>
      <c r="M51" s="3" t="s">
        <v>157</v>
      </c>
      <c r="N51" s="3" t="s">
        <v>158</v>
      </c>
      <c r="O51" s="55" t="s">
        <v>121</v>
      </c>
      <c r="R51" s="2" t="s">
        <v>169</v>
      </c>
      <c r="S51" s="3" t="s">
        <v>155</v>
      </c>
      <c r="T51" s="3" t="s">
        <v>156</v>
      </c>
      <c r="U51" s="3" t="s">
        <v>157</v>
      </c>
      <c r="V51" s="3" t="s">
        <v>158</v>
      </c>
      <c r="W51" s="55" t="s">
        <v>121</v>
      </c>
      <c r="Z51" s="2" t="s">
        <v>169</v>
      </c>
      <c r="AA51" s="3" t="s">
        <v>155</v>
      </c>
      <c r="AB51" s="3" t="s">
        <v>156</v>
      </c>
      <c r="AC51" s="3" t="s">
        <v>157</v>
      </c>
      <c r="AD51" s="3" t="s">
        <v>158</v>
      </c>
      <c r="AE51" s="55" t="s">
        <v>121</v>
      </c>
    </row>
    <row r="52" spans="2:31" x14ac:dyDescent="0.35">
      <c r="B52" t="s">
        <v>127</v>
      </c>
      <c r="C52" s="6">
        <f>SUM(C5,C10,C15,C20,C25)</f>
        <v>73427</v>
      </c>
      <c r="D52" s="7">
        <f t="shared" ref="D52:G56" si="32">SUM(D5,D10,D15,D20,D25)</f>
        <v>55622</v>
      </c>
      <c r="E52" s="7">
        <f t="shared" si="32"/>
        <v>50959</v>
      </c>
      <c r="F52" s="8">
        <f t="shared" si="32"/>
        <v>45352</v>
      </c>
      <c r="G52" s="5">
        <f t="shared" si="32"/>
        <v>225360</v>
      </c>
      <c r="J52" t="s">
        <v>127</v>
      </c>
      <c r="K52" s="6">
        <f>SUM(K5,K10,K15,K20,K25)</f>
        <v>73302</v>
      </c>
      <c r="L52" s="7">
        <f t="shared" ref="L52:O56" si="33">SUM(L5,L10,L15,L20,L25)</f>
        <v>55821</v>
      </c>
      <c r="M52" s="7">
        <f t="shared" si="33"/>
        <v>50950</v>
      </c>
      <c r="N52" s="8">
        <f t="shared" si="33"/>
        <v>45303</v>
      </c>
      <c r="O52" s="5">
        <f t="shared" si="33"/>
        <v>225376</v>
      </c>
      <c r="R52" t="s">
        <v>127</v>
      </c>
      <c r="S52" s="15">
        <f>K52-C52</f>
        <v>-125</v>
      </c>
      <c r="T52" s="16">
        <f t="shared" ref="T52:W57" si="34">L52-D52</f>
        <v>199</v>
      </c>
      <c r="U52" s="16">
        <f t="shared" si="34"/>
        <v>-9</v>
      </c>
      <c r="V52" s="17">
        <f t="shared" si="34"/>
        <v>-49</v>
      </c>
      <c r="W52" s="18">
        <f t="shared" si="34"/>
        <v>16</v>
      </c>
      <c r="Z52" t="s">
        <v>127</v>
      </c>
      <c r="AA52" s="25">
        <f>IF(C52&gt;0,S52/C52,"")</f>
        <v>-1.7023710624157326E-3</v>
      </c>
      <c r="AB52" s="26">
        <f t="shared" ref="AB52:AE57" si="35">IF(D52&gt;0,T52/D52,"")</f>
        <v>3.5777210456294272E-3</v>
      </c>
      <c r="AC52" s="26">
        <f t="shared" si="35"/>
        <v>-1.766125708903236E-4</v>
      </c>
      <c r="AD52" s="27">
        <f t="shared" si="35"/>
        <v>-1.0804374669253836E-3</v>
      </c>
      <c r="AE52" s="28">
        <f t="shared" si="35"/>
        <v>7.0997515086971961E-5</v>
      </c>
    </row>
    <row r="53" spans="2:31" x14ac:dyDescent="0.35">
      <c r="B53" t="s">
        <v>164</v>
      </c>
      <c r="C53" s="9">
        <f>SUM(C6,C11,C16,C21,C26)</f>
        <v>1892</v>
      </c>
      <c r="D53" s="10">
        <f t="shared" si="32"/>
        <v>1174</v>
      </c>
      <c r="E53" s="10">
        <f t="shared" si="32"/>
        <v>1847</v>
      </c>
      <c r="F53" s="11">
        <f t="shared" si="32"/>
        <v>1567</v>
      </c>
      <c r="G53" s="5">
        <f t="shared" si="32"/>
        <v>6480</v>
      </c>
      <c r="J53" t="s">
        <v>164</v>
      </c>
      <c r="K53" s="9">
        <f>SUM(K6,K11,K16,K21,K26)</f>
        <v>1963</v>
      </c>
      <c r="L53" s="10">
        <f t="shared" si="33"/>
        <v>1307</v>
      </c>
      <c r="M53" s="10">
        <f t="shared" si="33"/>
        <v>1455</v>
      </c>
      <c r="N53" s="11">
        <f t="shared" si="33"/>
        <v>1737</v>
      </c>
      <c r="O53" s="5">
        <f t="shared" si="33"/>
        <v>6462</v>
      </c>
      <c r="R53" t="s">
        <v>164</v>
      </c>
      <c r="S53" s="19">
        <f t="shared" ref="S53:S57" si="36">K53-C53</f>
        <v>71</v>
      </c>
      <c r="T53" s="20">
        <f t="shared" si="34"/>
        <v>133</v>
      </c>
      <c r="U53" s="20">
        <f t="shared" si="34"/>
        <v>-392</v>
      </c>
      <c r="V53" s="21">
        <f t="shared" si="34"/>
        <v>170</v>
      </c>
      <c r="W53" s="18">
        <f t="shared" si="34"/>
        <v>-18</v>
      </c>
      <c r="Z53" t="s">
        <v>164</v>
      </c>
      <c r="AA53" s="29">
        <f t="shared" ref="AA53:AA57" si="37">IF(C53&gt;0,S53/C53,"")</f>
        <v>3.7526427061310784E-2</v>
      </c>
      <c r="AB53" s="30">
        <f t="shared" si="35"/>
        <v>0.11328790459965929</v>
      </c>
      <c r="AC53" s="30">
        <f t="shared" si="35"/>
        <v>-0.21223605847319979</v>
      </c>
      <c r="AD53" s="31">
        <f t="shared" si="35"/>
        <v>0.10848755583918315</v>
      </c>
      <c r="AE53" s="28">
        <f t="shared" si="35"/>
        <v>-2.7777777777777779E-3</v>
      </c>
    </row>
    <row r="54" spans="2:31" x14ac:dyDescent="0.35">
      <c r="B54" t="s">
        <v>165</v>
      </c>
      <c r="C54" s="9">
        <f>SUM(C7,C12,C17,C22,C27)</f>
        <v>2515</v>
      </c>
      <c r="D54" s="10">
        <f t="shared" si="32"/>
        <v>1719</v>
      </c>
      <c r="E54" s="10">
        <f t="shared" si="32"/>
        <v>550</v>
      </c>
      <c r="F54" s="11">
        <f t="shared" si="32"/>
        <v>32</v>
      </c>
      <c r="G54" s="5">
        <f t="shared" si="32"/>
        <v>4816</v>
      </c>
      <c r="J54" t="s">
        <v>165</v>
      </c>
      <c r="K54" s="9">
        <f>SUM(K7,K12,K17,K22,K27)</f>
        <v>2683</v>
      </c>
      <c r="L54" s="10">
        <f t="shared" si="33"/>
        <v>1250</v>
      </c>
      <c r="M54" s="10">
        <f t="shared" si="33"/>
        <v>883</v>
      </c>
      <c r="N54" s="11">
        <f t="shared" si="33"/>
        <v>0</v>
      </c>
      <c r="O54" s="5">
        <f t="shared" si="33"/>
        <v>4816</v>
      </c>
      <c r="R54" t="s">
        <v>165</v>
      </c>
      <c r="S54" s="19">
        <f t="shared" si="36"/>
        <v>168</v>
      </c>
      <c r="T54" s="20">
        <f t="shared" si="34"/>
        <v>-469</v>
      </c>
      <c r="U54" s="20">
        <f t="shared" si="34"/>
        <v>333</v>
      </c>
      <c r="V54" s="21">
        <f t="shared" si="34"/>
        <v>-32</v>
      </c>
      <c r="W54" s="18">
        <f t="shared" si="34"/>
        <v>0</v>
      </c>
      <c r="Z54" t="s">
        <v>165</v>
      </c>
      <c r="AA54" s="29">
        <f t="shared" si="37"/>
        <v>6.6799204771371773E-2</v>
      </c>
      <c r="AB54" s="30">
        <f t="shared" si="35"/>
        <v>-0.27283304246655032</v>
      </c>
      <c r="AC54" s="30">
        <f t="shared" si="35"/>
        <v>0.60545454545454547</v>
      </c>
      <c r="AD54" s="31">
        <f t="shared" si="35"/>
        <v>-1</v>
      </c>
      <c r="AE54" s="28">
        <f t="shared" si="35"/>
        <v>0</v>
      </c>
    </row>
    <row r="55" spans="2:31" x14ac:dyDescent="0.35">
      <c r="B55" t="s">
        <v>166</v>
      </c>
      <c r="C55" s="9">
        <f>SUM(C8,C13,C18,C23,C28)</f>
        <v>417</v>
      </c>
      <c r="D55" s="10">
        <f t="shared" si="32"/>
        <v>28</v>
      </c>
      <c r="E55" s="10">
        <f t="shared" si="32"/>
        <v>4</v>
      </c>
      <c r="F55" s="11">
        <f t="shared" si="32"/>
        <v>0</v>
      </c>
      <c r="G55" s="5">
        <f t="shared" si="32"/>
        <v>449</v>
      </c>
      <c r="J55" t="s">
        <v>166</v>
      </c>
      <c r="K55" s="9">
        <f>SUM(K8,K13,K18,K23,K28)</f>
        <v>403</v>
      </c>
      <c r="L55" s="10">
        <f t="shared" si="33"/>
        <v>47</v>
      </c>
      <c r="M55" s="10">
        <f t="shared" si="33"/>
        <v>0</v>
      </c>
      <c r="N55" s="11">
        <f t="shared" si="33"/>
        <v>0</v>
      </c>
      <c r="O55" s="5">
        <f t="shared" si="33"/>
        <v>450</v>
      </c>
      <c r="R55" t="s">
        <v>166</v>
      </c>
      <c r="S55" s="19">
        <f t="shared" si="36"/>
        <v>-14</v>
      </c>
      <c r="T55" s="20">
        <f t="shared" si="34"/>
        <v>19</v>
      </c>
      <c r="U55" s="20">
        <f t="shared" si="34"/>
        <v>-4</v>
      </c>
      <c r="V55" s="21">
        <f t="shared" si="34"/>
        <v>0</v>
      </c>
      <c r="W55" s="18">
        <f t="shared" si="34"/>
        <v>1</v>
      </c>
      <c r="Z55" t="s">
        <v>166</v>
      </c>
      <c r="AA55" s="29">
        <f t="shared" si="37"/>
        <v>-3.3573141486810551E-2</v>
      </c>
      <c r="AB55" s="30">
        <f t="shared" si="35"/>
        <v>0.6785714285714286</v>
      </c>
      <c r="AC55" s="30">
        <f t="shared" si="35"/>
        <v>-1</v>
      </c>
      <c r="AD55" s="31" t="str">
        <f t="shared" si="35"/>
        <v/>
      </c>
      <c r="AE55" s="28">
        <f t="shared" si="35"/>
        <v>2.2271714922048997E-3</v>
      </c>
    </row>
    <row r="56" spans="2:31" x14ac:dyDescent="0.35">
      <c r="B56" t="s">
        <v>167</v>
      </c>
      <c r="C56" s="12">
        <f>SUM(C9,C14,C19,C24,C29)</f>
        <v>436</v>
      </c>
      <c r="D56" s="13">
        <f t="shared" si="32"/>
        <v>34</v>
      </c>
      <c r="E56" s="13">
        <f t="shared" si="32"/>
        <v>2</v>
      </c>
      <c r="F56" s="14">
        <f t="shared" si="32"/>
        <v>0</v>
      </c>
      <c r="G56" s="5">
        <f t="shared" si="32"/>
        <v>472</v>
      </c>
      <c r="J56" t="s">
        <v>167</v>
      </c>
      <c r="K56" s="12">
        <f>SUM(K9,K14,K19,K24,K29)</f>
        <v>420</v>
      </c>
      <c r="L56" s="13">
        <f t="shared" si="33"/>
        <v>54</v>
      </c>
      <c r="M56" s="13">
        <f t="shared" si="33"/>
        <v>0</v>
      </c>
      <c r="N56" s="14">
        <f t="shared" si="33"/>
        <v>0</v>
      </c>
      <c r="O56" s="5">
        <f t="shared" si="33"/>
        <v>474</v>
      </c>
      <c r="R56" t="s">
        <v>167</v>
      </c>
      <c r="S56" s="22">
        <f t="shared" si="36"/>
        <v>-16</v>
      </c>
      <c r="T56" s="23">
        <f t="shared" si="34"/>
        <v>20</v>
      </c>
      <c r="U56" s="23">
        <f t="shared" si="34"/>
        <v>-2</v>
      </c>
      <c r="V56" s="24">
        <f t="shared" si="34"/>
        <v>0</v>
      </c>
      <c r="W56" s="18">
        <f t="shared" si="34"/>
        <v>2</v>
      </c>
      <c r="Z56" t="s">
        <v>167</v>
      </c>
      <c r="AA56" s="32">
        <f t="shared" si="37"/>
        <v>-3.669724770642202E-2</v>
      </c>
      <c r="AB56" s="33">
        <f t="shared" si="35"/>
        <v>0.58823529411764708</v>
      </c>
      <c r="AC56" s="33">
        <f t="shared" si="35"/>
        <v>-1</v>
      </c>
      <c r="AD56" s="34" t="str">
        <f t="shared" si="35"/>
        <v/>
      </c>
      <c r="AE56" s="28">
        <f t="shared" si="35"/>
        <v>4.2372881355932203E-3</v>
      </c>
    </row>
    <row r="57" spans="2:31" x14ac:dyDescent="0.35">
      <c r="B57" t="s">
        <v>121</v>
      </c>
      <c r="C57" s="5">
        <f>SUM(C52:C56)</f>
        <v>78687</v>
      </c>
      <c r="D57" s="5">
        <f t="shared" ref="D57:G57" si="38">SUM(D52:D56)</f>
        <v>58577</v>
      </c>
      <c r="E57" s="5">
        <f t="shared" si="38"/>
        <v>53362</v>
      </c>
      <c r="F57" s="5">
        <f t="shared" si="38"/>
        <v>46951</v>
      </c>
      <c r="G57" s="5">
        <f t="shared" si="38"/>
        <v>237577</v>
      </c>
      <c r="J57" t="s">
        <v>121</v>
      </c>
      <c r="K57" s="5">
        <f>SUM(K52:K56)</f>
        <v>78771</v>
      </c>
      <c r="L57" s="5">
        <f t="shared" ref="L57:O57" si="39">SUM(L52:L56)</f>
        <v>58479</v>
      </c>
      <c r="M57" s="5">
        <f t="shared" si="39"/>
        <v>53288</v>
      </c>
      <c r="N57" s="5">
        <f t="shared" si="39"/>
        <v>47040</v>
      </c>
      <c r="O57" s="5">
        <f t="shared" si="39"/>
        <v>237578</v>
      </c>
      <c r="R57" t="s">
        <v>121</v>
      </c>
      <c r="S57" s="18">
        <f t="shared" si="36"/>
        <v>84</v>
      </c>
      <c r="T57" s="18">
        <f t="shared" si="34"/>
        <v>-98</v>
      </c>
      <c r="U57" s="18">
        <f t="shared" si="34"/>
        <v>-74</v>
      </c>
      <c r="V57" s="18">
        <f t="shared" si="34"/>
        <v>89</v>
      </c>
      <c r="W57" s="18">
        <f t="shared" si="34"/>
        <v>1</v>
      </c>
      <c r="Z57" t="s">
        <v>121</v>
      </c>
      <c r="AA57" s="28">
        <f t="shared" si="37"/>
        <v>1.0675206832132373E-3</v>
      </c>
      <c r="AB57" s="28">
        <f t="shared" si="35"/>
        <v>-1.673011591580313E-3</v>
      </c>
      <c r="AC57" s="28">
        <f t="shared" si="35"/>
        <v>-1.3867546193920767E-3</v>
      </c>
      <c r="AD57" s="28">
        <f t="shared" si="35"/>
        <v>1.895593278098443E-3</v>
      </c>
      <c r="AE57" s="28">
        <f t="shared" si="35"/>
        <v>4.2091616612719247E-6</v>
      </c>
    </row>
  </sheetData>
  <mergeCells count="16">
    <mergeCell ref="C3:G3"/>
    <mergeCell ref="K3:O3"/>
    <mergeCell ref="S3:W3"/>
    <mergeCell ref="AA3:AE3"/>
    <mergeCell ref="C32:G32"/>
    <mergeCell ref="K32:O32"/>
    <mergeCell ref="S32:W32"/>
    <mergeCell ref="AA32:AE32"/>
    <mergeCell ref="C41:G41"/>
    <mergeCell ref="K41:O41"/>
    <mergeCell ref="S41:W41"/>
    <mergeCell ref="AA41:AE41"/>
    <mergeCell ref="C50:G50"/>
    <mergeCell ref="K50:O50"/>
    <mergeCell ref="S50:W50"/>
    <mergeCell ref="AA50:AE50"/>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S508"/>
  <sheetViews>
    <sheetView topLeftCell="AW1" workbookViewId="0">
      <selection activeCell="BL2" sqref="BL2:BL508"/>
    </sheetView>
  </sheetViews>
  <sheetFormatPr defaultRowHeight="14.5" x14ac:dyDescent="0.35"/>
  <cols>
    <col min="1" max="1" width="11.453125" bestFit="1" customWidth="1"/>
    <col min="2" max="2" width="2" bestFit="1" customWidth="1"/>
    <col min="3" max="7" width="6" bestFit="1" customWidth="1"/>
    <col min="8" max="8" width="7" bestFit="1" customWidth="1"/>
    <col min="10" max="10" width="10" bestFit="1" customWidth="1"/>
    <col min="11" max="11" width="2" bestFit="1" customWidth="1"/>
    <col min="12" max="16" width="6" bestFit="1" customWidth="1"/>
    <col min="17" max="17" width="7" bestFit="1" customWidth="1"/>
    <col min="19" max="19" width="10" bestFit="1" customWidth="1"/>
    <col min="20" max="20" width="2" bestFit="1" customWidth="1"/>
    <col min="21" max="25" width="6" bestFit="1" customWidth="1"/>
    <col min="26" max="26" width="7" bestFit="1" customWidth="1"/>
    <col min="28" max="28" width="10" bestFit="1" customWidth="1"/>
    <col min="29" max="29" width="2" bestFit="1" customWidth="1"/>
    <col min="30" max="34" width="6" bestFit="1" customWidth="1"/>
    <col min="35" max="35" width="7" bestFit="1" customWidth="1"/>
    <col min="37" max="37" width="10" bestFit="1" customWidth="1"/>
    <col min="38" max="38" width="2" bestFit="1" customWidth="1"/>
    <col min="39" max="43" width="6" bestFit="1" customWidth="1"/>
    <col min="44" max="44" width="7" bestFit="1" customWidth="1"/>
    <col min="46" max="46" width="10" bestFit="1" customWidth="1"/>
    <col min="47" max="47" width="2" bestFit="1" customWidth="1"/>
    <col min="48" max="52" width="6" bestFit="1" customWidth="1"/>
    <col min="53" max="53" width="7" bestFit="1" customWidth="1"/>
    <col min="55" max="55" width="10" bestFit="1" customWidth="1"/>
    <col min="56" max="56" width="2" bestFit="1" customWidth="1"/>
    <col min="57" max="61" width="6" bestFit="1" customWidth="1"/>
    <col min="62" max="62" width="7" bestFit="1" customWidth="1"/>
    <col min="64" max="64" width="10" bestFit="1" customWidth="1"/>
    <col min="65" max="65" width="2" bestFit="1" customWidth="1"/>
    <col min="66" max="70" width="6" bestFit="1" customWidth="1"/>
    <col min="71" max="71" width="7" bestFit="1" customWidth="1"/>
  </cols>
  <sheetData>
    <row r="1" spans="1:71" x14ac:dyDescent="0.35">
      <c r="A1" s="1" t="s">
        <v>389</v>
      </c>
      <c r="J1" s="1" t="s">
        <v>391</v>
      </c>
      <c r="S1" s="1" t="s">
        <v>392</v>
      </c>
      <c r="AB1" s="1" t="s">
        <v>393</v>
      </c>
      <c r="AK1" s="1" t="s">
        <v>390</v>
      </c>
      <c r="AT1" s="1" t="s">
        <v>394</v>
      </c>
      <c r="BC1" s="1" t="s">
        <v>395</v>
      </c>
      <c r="BL1" s="1" t="s">
        <v>402</v>
      </c>
    </row>
    <row r="2" spans="1:71" x14ac:dyDescent="0.35">
      <c r="A2" t="s">
        <v>0</v>
      </c>
      <c r="B2" t="s">
        <v>1</v>
      </c>
      <c r="C2" t="s">
        <v>2</v>
      </c>
      <c r="D2" t="s">
        <v>2</v>
      </c>
      <c r="E2" t="s">
        <v>2</v>
      </c>
      <c r="F2" t="s">
        <v>2</v>
      </c>
      <c r="G2" t="s">
        <v>2</v>
      </c>
      <c r="H2" t="s">
        <v>3</v>
      </c>
      <c r="J2" t="s">
        <v>0</v>
      </c>
      <c r="K2" t="s">
        <v>1</v>
      </c>
      <c r="L2" t="s">
        <v>2</v>
      </c>
      <c r="M2" t="s">
        <v>2</v>
      </c>
      <c r="N2" t="s">
        <v>2</v>
      </c>
      <c r="O2" t="s">
        <v>2</v>
      </c>
      <c r="P2" t="s">
        <v>2</v>
      </c>
      <c r="Q2" t="s">
        <v>3</v>
      </c>
      <c r="S2" t="s">
        <v>0</v>
      </c>
      <c r="T2" t="s">
        <v>1</v>
      </c>
      <c r="U2" t="s">
        <v>2</v>
      </c>
      <c r="V2" t="s">
        <v>2</v>
      </c>
      <c r="W2" t="s">
        <v>2</v>
      </c>
      <c r="X2" t="s">
        <v>2</v>
      </c>
      <c r="Y2" t="s">
        <v>2</v>
      </c>
      <c r="Z2" t="s">
        <v>3</v>
      </c>
      <c r="AB2" t="s">
        <v>0</v>
      </c>
      <c r="AC2" t="s">
        <v>1</v>
      </c>
      <c r="AD2" t="s">
        <v>2</v>
      </c>
      <c r="AE2" t="s">
        <v>2</v>
      </c>
      <c r="AF2" t="s">
        <v>2</v>
      </c>
      <c r="AG2" t="s">
        <v>2</v>
      </c>
      <c r="AH2" t="s">
        <v>2</v>
      </c>
      <c r="AI2" t="s">
        <v>3</v>
      </c>
      <c r="AK2" t="s">
        <v>0</v>
      </c>
      <c r="AL2" t="s">
        <v>1</v>
      </c>
      <c r="AM2" t="s">
        <v>2</v>
      </c>
      <c r="AN2" t="s">
        <v>2</v>
      </c>
      <c r="AO2" t="s">
        <v>2</v>
      </c>
      <c r="AP2" t="s">
        <v>2</v>
      </c>
      <c r="AQ2" t="s">
        <v>2</v>
      </c>
      <c r="AR2" t="s">
        <v>3</v>
      </c>
      <c r="AT2" t="s">
        <v>0</v>
      </c>
      <c r="AU2" t="s">
        <v>1</v>
      </c>
      <c r="AV2" t="s">
        <v>2</v>
      </c>
      <c r="AW2" t="s">
        <v>2</v>
      </c>
      <c r="AX2" t="s">
        <v>2</v>
      </c>
      <c r="AY2" t="s">
        <v>2</v>
      </c>
      <c r="AZ2" t="s">
        <v>2</v>
      </c>
      <c r="BA2" t="s">
        <v>3</v>
      </c>
      <c r="BC2" t="s">
        <v>0</v>
      </c>
      <c r="BD2" t="s">
        <v>1</v>
      </c>
      <c r="BE2" t="s">
        <v>2</v>
      </c>
      <c r="BF2" t="s">
        <v>2</v>
      </c>
      <c r="BG2" t="s">
        <v>2</v>
      </c>
      <c r="BH2" t="s">
        <v>2</v>
      </c>
      <c r="BI2" t="s">
        <v>2</v>
      </c>
      <c r="BJ2" t="s">
        <v>3</v>
      </c>
      <c r="BL2" t="s">
        <v>0</v>
      </c>
      <c r="BM2" t="s">
        <v>1</v>
      </c>
      <c r="BN2" t="s">
        <v>2</v>
      </c>
      <c r="BO2" t="s">
        <v>2</v>
      </c>
      <c r="BP2" t="s">
        <v>2</v>
      </c>
      <c r="BQ2" t="s">
        <v>2</v>
      </c>
      <c r="BR2" t="s">
        <v>2</v>
      </c>
      <c r="BS2" t="s">
        <v>3</v>
      </c>
    </row>
    <row r="3" spans="1:71" x14ac:dyDescent="0.35">
      <c r="A3" t="s">
        <v>4</v>
      </c>
      <c r="B3" t="s">
        <v>5</v>
      </c>
      <c r="C3">
        <v>1</v>
      </c>
      <c r="D3" t="s">
        <v>6</v>
      </c>
      <c r="E3" t="s">
        <v>7</v>
      </c>
      <c r="F3" t="s">
        <v>8</v>
      </c>
      <c r="G3" t="s">
        <v>9</v>
      </c>
      <c r="H3" t="s">
        <v>10</v>
      </c>
      <c r="J3" t="s">
        <v>4</v>
      </c>
      <c r="K3" t="s">
        <v>5</v>
      </c>
      <c r="L3">
        <v>1</v>
      </c>
      <c r="M3" t="s">
        <v>6</v>
      </c>
      <c r="N3" t="s">
        <v>7</v>
      </c>
      <c r="O3" t="s">
        <v>8</v>
      </c>
      <c r="P3" t="s">
        <v>9</v>
      </c>
      <c r="Q3" t="s">
        <v>10</v>
      </c>
      <c r="S3" t="s">
        <v>4</v>
      </c>
      <c r="T3" t="s">
        <v>5</v>
      </c>
      <c r="U3">
        <v>1</v>
      </c>
      <c r="V3" t="s">
        <v>6</v>
      </c>
      <c r="W3" t="s">
        <v>7</v>
      </c>
      <c r="X3" t="s">
        <v>8</v>
      </c>
      <c r="Y3" t="s">
        <v>9</v>
      </c>
      <c r="Z3" t="s">
        <v>10</v>
      </c>
      <c r="AB3" t="s">
        <v>4</v>
      </c>
      <c r="AC3" t="s">
        <v>5</v>
      </c>
      <c r="AD3">
        <v>1</v>
      </c>
      <c r="AE3" t="s">
        <v>6</v>
      </c>
      <c r="AF3" t="s">
        <v>7</v>
      </c>
      <c r="AG3" t="s">
        <v>8</v>
      </c>
      <c r="AH3" t="s">
        <v>9</v>
      </c>
      <c r="AI3" t="s">
        <v>10</v>
      </c>
      <c r="AK3" t="s">
        <v>4</v>
      </c>
      <c r="AL3" t="s">
        <v>5</v>
      </c>
      <c r="AM3">
        <v>1</v>
      </c>
      <c r="AN3" t="s">
        <v>6</v>
      </c>
      <c r="AO3" t="s">
        <v>7</v>
      </c>
      <c r="AP3" t="s">
        <v>8</v>
      </c>
      <c r="AQ3" t="s">
        <v>9</v>
      </c>
      <c r="AR3" t="s">
        <v>10</v>
      </c>
      <c r="AT3" t="s">
        <v>4</v>
      </c>
      <c r="AU3" t="s">
        <v>5</v>
      </c>
      <c r="AV3">
        <v>1</v>
      </c>
      <c r="AW3" t="s">
        <v>6</v>
      </c>
      <c r="AX3" t="s">
        <v>7</v>
      </c>
      <c r="AY3" t="s">
        <v>8</v>
      </c>
      <c r="AZ3" t="s">
        <v>9</v>
      </c>
      <c r="BA3" t="s">
        <v>10</v>
      </c>
      <c r="BC3" t="s">
        <v>4</v>
      </c>
      <c r="BD3" t="s">
        <v>5</v>
      </c>
      <c r="BE3">
        <v>1</v>
      </c>
      <c r="BF3" t="s">
        <v>6</v>
      </c>
      <c r="BG3" t="s">
        <v>7</v>
      </c>
      <c r="BH3" t="s">
        <v>8</v>
      </c>
      <c r="BI3" t="s">
        <v>9</v>
      </c>
      <c r="BJ3" t="s">
        <v>10</v>
      </c>
      <c r="BL3" t="s">
        <v>4</v>
      </c>
      <c r="BM3" t="s">
        <v>5</v>
      </c>
      <c r="BN3">
        <v>1</v>
      </c>
      <c r="BO3" t="s">
        <v>6</v>
      </c>
      <c r="BP3" t="s">
        <v>7</v>
      </c>
      <c r="BQ3" t="s">
        <v>8</v>
      </c>
      <c r="BR3" t="s">
        <v>9</v>
      </c>
      <c r="BS3" t="s">
        <v>10</v>
      </c>
    </row>
    <row r="4" spans="1:71" x14ac:dyDescent="0.35">
      <c r="A4" t="s">
        <v>0</v>
      </c>
      <c r="B4" t="s">
        <v>11</v>
      </c>
      <c r="C4" t="s">
        <v>2</v>
      </c>
      <c r="D4" t="s">
        <v>2</v>
      </c>
      <c r="E4" t="s">
        <v>2</v>
      </c>
      <c r="F4" t="s">
        <v>2</v>
      </c>
      <c r="G4" t="s">
        <v>2</v>
      </c>
      <c r="H4" t="s">
        <v>3</v>
      </c>
      <c r="J4" t="s">
        <v>0</v>
      </c>
      <c r="K4" t="s">
        <v>11</v>
      </c>
      <c r="L4" t="s">
        <v>2</v>
      </c>
      <c r="M4" t="s">
        <v>2</v>
      </c>
      <c r="N4" t="s">
        <v>2</v>
      </c>
      <c r="O4" t="s">
        <v>2</v>
      </c>
      <c r="P4" t="s">
        <v>2</v>
      </c>
      <c r="Q4" t="s">
        <v>3</v>
      </c>
      <c r="S4" t="s">
        <v>0</v>
      </c>
      <c r="T4" t="s">
        <v>11</v>
      </c>
      <c r="U4" t="s">
        <v>2</v>
      </c>
      <c r="V4" t="s">
        <v>2</v>
      </c>
      <c r="W4" t="s">
        <v>2</v>
      </c>
      <c r="X4" t="s">
        <v>2</v>
      </c>
      <c r="Y4" t="s">
        <v>2</v>
      </c>
      <c r="Z4" t="s">
        <v>3</v>
      </c>
      <c r="AB4" t="s">
        <v>0</v>
      </c>
      <c r="AC4" t="s">
        <v>11</v>
      </c>
      <c r="AD4" t="s">
        <v>2</v>
      </c>
      <c r="AE4" t="s">
        <v>2</v>
      </c>
      <c r="AF4" t="s">
        <v>2</v>
      </c>
      <c r="AG4" t="s">
        <v>2</v>
      </c>
      <c r="AH4" t="s">
        <v>2</v>
      </c>
      <c r="AI4" t="s">
        <v>3</v>
      </c>
      <c r="AK4" t="s">
        <v>0</v>
      </c>
      <c r="AL4" t="s">
        <v>11</v>
      </c>
      <c r="AM4" t="s">
        <v>2</v>
      </c>
      <c r="AN4" t="s">
        <v>2</v>
      </c>
      <c r="AO4" t="s">
        <v>2</v>
      </c>
      <c r="AP4" t="s">
        <v>2</v>
      </c>
      <c r="AQ4" t="s">
        <v>2</v>
      </c>
      <c r="AR4" t="s">
        <v>3</v>
      </c>
      <c r="AT4" t="s">
        <v>0</v>
      </c>
      <c r="AU4" t="s">
        <v>11</v>
      </c>
      <c r="AV4" t="s">
        <v>2</v>
      </c>
      <c r="AW4" t="s">
        <v>2</v>
      </c>
      <c r="AX4" t="s">
        <v>2</v>
      </c>
      <c r="AY4" t="s">
        <v>2</v>
      </c>
      <c r="AZ4" t="s">
        <v>2</v>
      </c>
      <c r="BA4" t="s">
        <v>3</v>
      </c>
      <c r="BC4" t="s">
        <v>0</v>
      </c>
      <c r="BD4" t="s">
        <v>11</v>
      </c>
      <c r="BE4" t="s">
        <v>2</v>
      </c>
      <c r="BF4" t="s">
        <v>2</v>
      </c>
      <c r="BG4" t="s">
        <v>2</v>
      </c>
      <c r="BH4" t="s">
        <v>2</v>
      </c>
      <c r="BI4" t="s">
        <v>2</v>
      </c>
      <c r="BJ4" t="s">
        <v>3</v>
      </c>
      <c r="BL4" t="s">
        <v>0</v>
      </c>
      <c r="BM4" t="s">
        <v>11</v>
      </c>
      <c r="BN4" t="s">
        <v>2</v>
      </c>
      <c r="BO4" t="s">
        <v>2</v>
      </c>
      <c r="BP4" t="s">
        <v>2</v>
      </c>
      <c r="BQ4" t="s">
        <v>2</v>
      </c>
      <c r="BR4" t="s">
        <v>2</v>
      </c>
      <c r="BS4" t="s">
        <v>3</v>
      </c>
    </row>
    <row r="5" spans="1:71" x14ac:dyDescent="0.35">
      <c r="A5" t="s">
        <v>12</v>
      </c>
      <c r="B5" t="s">
        <v>5</v>
      </c>
      <c r="C5">
        <v>3027</v>
      </c>
      <c r="D5">
        <v>6325</v>
      </c>
      <c r="E5">
        <v>12078</v>
      </c>
      <c r="F5">
        <v>7482</v>
      </c>
      <c r="G5">
        <v>6194</v>
      </c>
      <c r="H5">
        <v>35106</v>
      </c>
      <c r="J5" t="s">
        <v>12</v>
      </c>
      <c r="K5" t="s">
        <v>5</v>
      </c>
      <c r="L5">
        <v>3027</v>
      </c>
      <c r="M5">
        <v>6325</v>
      </c>
      <c r="N5">
        <v>12078</v>
      </c>
      <c r="O5">
        <v>7482</v>
      </c>
      <c r="P5">
        <v>6194</v>
      </c>
      <c r="Q5">
        <v>35106</v>
      </c>
      <c r="S5" t="s">
        <v>12</v>
      </c>
      <c r="T5" t="s">
        <v>5</v>
      </c>
      <c r="U5">
        <v>3027</v>
      </c>
      <c r="V5">
        <v>6325</v>
      </c>
      <c r="W5">
        <v>12078</v>
      </c>
      <c r="X5">
        <v>7482</v>
      </c>
      <c r="Y5">
        <v>6194</v>
      </c>
      <c r="Z5">
        <v>35106</v>
      </c>
      <c r="AB5" t="s">
        <v>12</v>
      </c>
      <c r="AC5" t="s">
        <v>5</v>
      </c>
      <c r="AD5">
        <v>3027</v>
      </c>
      <c r="AE5">
        <v>6325</v>
      </c>
      <c r="AF5">
        <v>12078</v>
      </c>
      <c r="AG5">
        <v>7482</v>
      </c>
      <c r="AH5">
        <v>6194</v>
      </c>
      <c r="AI5">
        <v>35106</v>
      </c>
      <c r="AK5" t="s">
        <v>12</v>
      </c>
      <c r="AL5" t="s">
        <v>5</v>
      </c>
      <c r="AM5">
        <v>3027</v>
      </c>
      <c r="AN5">
        <v>6325</v>
      </c>
      <c r="AO5">
        <v>12078</v>
      </c>
      <c r="AP5">
        <v>7482</v>
      </c>
      <c r="AQ5">
        <v>6194</v>
      </c>
      <c r="AR5">
        <v>35106</v>
      </c>
      <c r="AT5" t="s">
        <v>12</v>
      </c>
      <c r="AU5" t="s">
        <v>5</v>
      </c>
      <c r="AV5">
        <v>3027</v>
      </c>
      <c r="AW5">
        <v>6325</v>
      </c>
      <c r="AX5">
        <v>12078</v>
      </c>
      <c r="AY5">
        <v>7482</v>
      </c>
      <c r="AZ5">
        <v>6194</v>
      </c>
      <c r="BA5">
        <v>35106</v>
      </c>
      <c r="BC5" t="s">
        <v>12</v>
      </c>
      <c r="BD5" t="s">
        <v>5</v>
      </c>
      <c r="BE5">
        <v>3027</v>
      </c>
      <c r="BF5">
        <v>6325</v>
      </c>
      <c r="BG5">
        <v>12078</v>
      </c>
      <c r="BH5">
        <v>7482</v>
      </c>
      <c r="BI5">
        <v>6194</v>
      </c>
      <c r="BJ5">
        <v>35106</v>
      </c>
      <c r="BL5" t="s">
        <v>12</v>
      </c>
      <c r="BM5" t="s">
        <v>5</v>
      </c>
      <c r="BN5">
        <v>3027</v>
      </c>
      <c r="BO5">
        <v>6325</v>
      </c>
      <c r="BP5">
        <v>12078</v>
      </c>
      <c r="BQ5">
        <v>7482</v>
      </c>
      <c r="BR5">
        <v>6194</v>
      </c>
      <c r="BS5">
        <v>35106</v>
      </c>
    </row>
    <row r="6" spans="1:71" x14ac:dyDescent="0.35">
      <c r="A6" t="s">
        <v>13</v>
      </c>
      <c r="B6" t="s">
        <v>5</v>
      </c>
      <c r="C6">
        <v>52</v>
      </c>
      <c r="D6">
        <v>76</v>
      </c>
      <c r="E6">
        <v>107</v>
      </c>
      <c r="F6">
        <v>89</v>
      </c>
      <c r="G6">
        <v>78</v>
      </c>
      <c r="H6">
        <v>185</v>
      </c>
      <c r="J6" t="s">
        <v>13</v>
      </c>
      <c r="K6" t="s">
        <v>5</v>
      </c>
      <c r="L6">
        <v>52</v>
      </c>
      <c r="M6">
        <v>75</v>
      </c>
      <c r="N6">
        <v>105</v>
      </c>
      <c r="O6">
        <v>86</v>
      </c>
      <c r="P6">
        <v>75</v>
      </c>
      <c r="Q6">
        <v>180</v>
      </c>
      <c r="S6" t="s">
        <v>13</v>
      </c>
      <c r="T6" t="s">
        <v>5</v>
      </c>
      <c r="U6">
        <v>46</v>
      </c>
      <c r="V6">
        <v>66</v>
      </c>
      <c r="W6">
        <v>87</v>
      </c>
      <c r="X6">
        <v>66</v>
      </c>
      <c r="Y6">
        <v>57</v>
      </c>
      <c r="Z6">
        <v>147</v>
      </c>
      <c r="AB6" t="s">
        <v>13</v>
      </c>
      <c r="AC6" t="s">
        <v>5</v>
      </c>
      <c r="AD6">
        <v>51</v>
      </c>
      <c r="AE6">
        <v>72</v>
      </c>
      <c r="AF6">
        <v>98</v>
      </c>
      <c r="AG6">
        <v>78</v>
      </c>
      <c r="AH6">
        <v>68</v>
      </c>
      <c r="AI6">
        <v>168</v>
      </c>
      <c r="AK6" t="s">
        <v>13</v>
      </c>
      <c r="AL6" t="s">
        <v>5</v>
      </c>
      <c r="AM6">
        <v>52</v>
      </c>
      <c r="AN6">
        <v>76</v>
      </c>
      <c r="AO6">
        <v>106</v>
      </c>
      <c r="AP6">
        <v>88</v>
      </c>
      <c r="AQ6">
        <v>76</v>
      </c>
      <c r="AR6">
        <v>182</v>
      </c>
      <c r="AT6" t="s">
        <v>13</v>
      </c>
      <c r="AU6" t="s">
        <v>5</v>
      </c>
      <c r="AV6">
        <v>49</v>
      </c>
      <c r="AW6">
        <v>71</v>
      </c>
      <c r="AX6">
        <v>100</v>
      </c>
      <c r="AY6">
        <v>82</v>
      </c>
      <c r="AZ6">
        <v>71</v>
      </c>
      <c r="BA6">
        <v>171</v>
      </c>
      <c r="BC6" t="s">
        <v>13</v>
      </c>
      <c r="BD6" t="s">
        <v>5</v>
      </c>
      <c r="BE6">
        <v>36</v>
      </c>
      <c r="BF6">
        <v>52</v>
      </c>
      <c r="BG6">
        <v>69</v>
      </c>
      <c r="BH6">
        <v>55</v>
      </c>
      <c r="BI6">
        <v>47</v>
      </c>
      <c r="BJ6">
        <v>119</v>
      </c>
      <c r="BL6" t="s">
        <v>13</v>
      </c>
      <c r="BM6" t="s">
        <v>5</v>
      </c>
      <c r="BN6">
        <v>31</v>
      </c>
      <c r="BO6">
        <v>46</v>
      </c>
      <c r="BP6">
        <v>58</v>
      </c>
      <c r="BQ6">
        <v>39</v>
      </c>
      <c r="BR6">
        <v>34</v>
      </c>
      <c r="BS6">
        <v>95</v>
      </c>
    </row>
    <row r="7" spans="1:71" x14ac:dyDescent="0.35">
      <c r="A7" t="s">
        <v>14</v>
      </c>
      <c r="B7" t="s">
        <v>5</v>
      </c>
      <c r="C7" t="s">
        <v>15</v>
      </c>
      <c r="D7" t="s">
        <v>15</v>
      </c>
      <c r="E7" t="s">
        <v>16</v>
      </c>
      <c r="F7" t="s">
        <v>17</v>
      </c>
      <c r="G7" t="s">
        <v>11</v>
      </c>
      <c r="H7" t="s">
        <v>18</v>
      </c>
      <c r="J7" t="s">
        <v>14</v>
      </c>
      <c r="K7" t="s">
        <v>5</v>
      </c>
      <c r="L7" t="s">
        <v>15</v>
      </c>
      <c r="M7" t="s">
        <v>15</v>
      </c>
      <c r="N7" t="s">
        <v>15</v>
      </c>
      <c r="O7" t="s">
        <v>17</v>
      </c>
      <c r="P7" t="s">
        <v>15</v>
      </c>
      <c r="Q7" t="s">
        <v>15</v>
      </c>
      <c r="S7" t="s">
        <v>14</v>
      </c>
      <c r="T7" t="s">
        <v>5</v>
      </c>
      <c r="U7" t="s">
        <v>15</v>
      </c>
      <c r="V7" t="s">
        <v>15</v>
      </c>
      <c r="W7" t="s">
        <v>15</v>
      </c>
      <c r="X7" t="s">
        <v>15</v>
      </c>
      <c r="Y7" t="s">
        <v>15</v>
      </c>
      <c r="Z7" t="s">
        <v>15</v>
      </c>
      <c r="AB7" t="s">
        <v>14</v>
      </c>
      <c r="AC7" t="s">
        <v>5</v>
      </c>
      <c r="AD7" t="s">
        <v>15</v>
      </c>
      <c r="AE7" t="s">
        <v>15</v>
      </c>
      <c r="AF7" t="s">
        <v>15</v>
      </c>
      <c r="AG7" t="s">
        <v>15</v>
      </c>
      <c r="AH7" t="s">
        <v>15</v>
      </c>
      <c r="AI7" t="s">
        <v>15</v>
      </c>
      <c r="AK7" t="s">
        <v>14</v>
      </c>
      <c r="AL7" t="s">
        <v>5</v>
      </c>
      <c r="AM7" t="s">
        <v>15</v>
      </c>
      <c r="AN7" t="s">
        <v>15</v>
      </c>
      <c r="AO7" t="s">
        <v>15</v>
      </c>
      <c r="AP7" t="s">
        <v>17</v>
      </c>
      <c r="AQ7" t="s">
        <v>24</v>
      </c>
      <c r="AR7" t="s">
        <v>15</v>
      </c>
      <c r="AT7" t="s">
        <v>14</v>
      </c>
      <c r="AU7" t="s">
        <v>5</v>
      </c>
      <c r="AV7" t="s">
        <v>15</v>
      </c>
      <c r="AW7" t="s">
        <v>15</v>
      </c>
      <c r="AX7" t="s">
        <v>15</v>
      </c>
      <c r="AY7" t="s">
        <v>15</v>
      </c>
      <c r="AZ7" t="s">
        <v>15</v>
      </c>
      <c r="BA7" t="s">
        <v>15</v>
      </c>
      <c r="BC7" t="s">
        <v>14</v>
      </c>
      <c r="BD7" t="s">
        <v>5</v>
      </c>
      <c r="BE7" t="s">
        <v>15</v>
      </c>
      <c r="BF7" t="s">
        <v>15</v>
      </c>
      <c r="BG7" t="s">
        <v>15</v>
      </c>
      <c r="BH7" t="s">
        <v>15</v>
      </c>
      <c r="BI7" t="s">
        <v>15</v>
      </c>
      <c r="BJ7" t="s">
        <v>15</v>
      </c>
      <c r="BL7" t="s">
        <v>14</v>
      </c>
      <c r="BM7" t="s">
        <v>5</v>
      </c>
      <c r="BN7" t="s">
        <v>15</v>
      </c>
      <c r="BO7" t="s">
        <v>15</v>
      </c>
      <c r="BP7" t="s">
        <v>15</v>
      </c>
      <c r="BQ7" t="s">
        <v>15</v>
      </c>
      <c r="BR7" t="s">
        <v>15</v>
      </c>
      <c r="BS7" t="s">
        <v>15</v>
      </c>
    </row>
    <row r="8" spans="1:71" x14ac:dyDescent="0.35">
      <c r="A8" t="s">
        <v>19</v>
      </c>
      <c r="B8" t="s">
        <v>5</v>
      </c>
      <c r="C8">
        <v>2805</v>
      </c>
      <c r="D8">
        <v>5998</v>
      </c>
      <c r="E8">
        <v>11935</v>
      </c>
      <c r="F8">
        <v>8293</v>
      </c>
      <c r="G8">
        <v>6263</v>
      </c>
      <c r="H8">
        <v>35293</v>
      </c>
      <c r="J8" t="s">
        <v>19</v>
      </c>
      <c r="K8" t="s">
        <v>5</v>
      </c>
      <c r="L8">
        <v>2718</v>
      </c>
      <c r="M8">
        <v>5813</v>
      </c>
      <c r="N8">
        <v>11443</v>
      </c>
      <c r="O8">
        <v>7745</v>
      </c>
      <c r="P8">
        <v>5844</v>
      </c>
      <c r="Q8">
        <v>33562</v>
      </c>
      <c r="S8" t="s">
        <v>19</v>
      </c>
      <c r="T8" t="s">
        <v>5</v>
      </c>
      <c r="U8">
        <v>2177</v>
      </c>
      <c r="V8">
        <v>4429</v>
      </c>
      <c r="W8">
        <v>7782</v>
      </c>
      <c r="X8">
        <v>4446</v>
      </c>
      <c r="Y8">
        <v>3357</v>
      </c>
      <c r="Z8">
        <v>22190</v>
      </c>
      <c r="AB8" t="s">
        <v>19</v>
      </c>
      <c r="AC8" t="s">
        <v>5</v>
      </c>
      <c r="AD8">
        <v>2625</v>
      </c>
      <c r="AE8">
        <v>5365</v>
      </c>
      <c r="AF8">
        <v>9949</v>
      </c>
      <c r="AG8">
        <v>6219</v>
      </c>
      <c r="AH8">
        <v>4712</v>
      </c>
      <c r="AI8">
        <v>28871</v>
      </c>
      <c r="AK8" t="s">
        <v>19</v>
      </c>
      <c r="AL8" t="s">
        <v>5</v>
      </c>
      <c r="AM8">
        <v>2763</v>
      </c>
      <c r="AN8">
        <v>5917</v>
      </c>
      <c r="AO8">
        <v>11693</v>
      </c>
      <c r="AP8">
        <v>7998</v>
      </c>
      <c r="AQ8">
        <v>6024</v>
      </c>
      <c r="AR8">
        <v>34395</v>
      </c>
      <c r="AT8" t="s">
        <v>19</v>
      </c>
      <c r="AU8" t="s">
        <v>5</v>
      </c>
      <c r="AV8">
        <v>2402</v>
      </c>
      <c r="AW8">
        <v>5215</v>
      </c>
      <c r="AX8">
        <v>10280</v>
      </c>
      <c r="AY8">
        <v>6984</v>
      </c>
      <c r="AZ8">
        <v>5254</v>
      </c>
      <c r="BA8">
        <v>30136</v>
      </c>
      <c r="BC8" t="s">
        <v>19</v>
      </c>
      <c r="BD8" t="s">
        <v>5</v>
      </c>
      <c r="BE8">
        <v>1348</v>
      </c>
      <c r="BF8">
        <v>2718</v>
      </c>
      <c r="BG8">
        <v>4888</v>
      </c>
      <c r="BH8">
        <v>3043</v>
      </c>
      <c r="BI8">
        <v>2279</v>
      </c>
      <c r="BJ8">
        <v>14275</v>
      </c>
      <c r="BL8" t="s">
        <v>19</v>
      </c>
      <c r="BM8" t="s">
        <v>5</v>
      </c>
      <c r="BN8">
        <v>974</v>
      </c>
      <c r="BO8">
        <v>2102</v>
      </c>
      <c r="BP8">
        <v>3364</v>
      </c>
      <c r="BQ8">
        <v>1560</v>
      </c>
      <c r="BR8">
        <v>1152</v>
      </c>
      <c r="BS8">
        <v>9152</v>
      </c>
    </row>
    <row r="9" spans="1:71" x14ac:dyDescent="0.35">
      <c r="A9" t="s">
        <v>0</v>
      </c>
      <c r="B9" t="s">
        <v>11</v>
      </c>
      <c r="C9" t="s">
        <v>2</v>
      </c>
      <c r="D9" t="s">
        <v>2</v>
      </c>
      <c r="E9" t="s">
        <v>2</v>
      </c>
      <c r="F9" t="s">
        <v>2</v>
      </c>
      <c r="G9" t="s">
        <v>2</v>
      </c>
      <c r="H9" t="s">
        <v>3</v>
      </c>
      <c r="J9" t="s">
        <v>0</v>
      </c>
      <c r="K9" t="s">
        <v>11</v>
      </c>
      <c r="L9" t="s">
        <v>2</v>
      </c>
      <c r="M9" t="s">
        <v>2</v>
      </c>
      <c r="N9" t="s">
        <v>2</v>
      </c>
      <c r="O9" t="s">
        <v>2</v>
      </c>
      <c r="P9" t="s">
        <v>2</v>
      </c>
      <c r="Q9" t="s">
        <v>3</v>
      </c>
      <c r="S9" t="s">
        <v>0</v>
      </c>
      <c r="T9" t="s">
        <v>11</v>
      </c>
      <c r="U9" t="s">
        <v>2</v>
      </c>
      <c r="V9" t="s">
        <v>2</v>
      </c>
      <c r="W9" t="s">
        <v>2</v>
      </c>
      <c r="X9" t="s">
        <v>2</v>
      </c>
      <c r="Y9" t="s">
        <v>2</v>
      </c>
      <c r="Z9" t="s">
        <v>3</v>
      </c>
      <c r="AB9" t="s">
        <v>0</v>
      </c>
      <c r="AC9" t="s">
        <v>11</v>
      </c>
      <c r="AD9" t="s">
        <v>2</v>
      </c>
      <c r="AE9" t="s">
        <v>2</v>
      </c>
      <c r="AF9" t="s">
        <v>2</v>
      </c>
      <c r="AG9" t="s">
        <v>2</v>
      </c>
      <c r="AH9" t="s">
        <v>2</v>
      </c>
      <c r="AI9" t="s">
        <v>3</v>
      </c>
      <c r="AK9" t="s">
        <v>0</v>
      </c>
      <c r="AL9" t="s">
        <v>11</v>
      </c>
      <c r="AM9" t="s">
        <v>2</v>
      </c>
      <c r="AN9" t="s">
        <v>2</v>
      </c>
      <c r="AO9" t="s">
        <v>2</v>
      </c>
      <c r="AP9" t="s">
        <v>2</v>
      </c>
      <c r="AQ9" t="s">
        <v>2</v>
      </c>
      <c r="AR9" t="s">
        <v>3</v>
      </c>
      <c r="AT9" t="s">
        <v>0</v>
      </c>
      <c r="AU9" t="s">
        <v>11</v>
      </c>
      <c r="AV9" t="s">
        <v>2</v>
      </c>
      <c r="AW9" t="s">
        <v>2</v>
      </c>
      <c r="AX9" t="s">
        <v>2</v>
      </c>
      <c r="AY9" t="s">
        <v>2</v>
      </c>
      <c r="AZ9" t="s">
        <v>2</v>
      </c>
      <c r="BA9" t="s">
        <v>3</v>
      </c>
      <c r="BC9" t="s">
        <v>0</v>
      </c>
      <c r="BD9" t="s">
        <v>11</v>
      </c>
      <c r="BE9" t="s">
        <v>2</v>
      </c>
      <c r="BF9" t="s">
        <v>2</v>
      </c>
      <c r="BG9" t="s">
        <v>2</v>
      </c>
      <c r="BH9" t="s">
        <v>2</v>
      </c>
      <c r="BI9" t="s">
        <v>2</v>
      </c>
      <c r="BJ9" t="s">
        <v>3</v>
      </c>
      <c r="BL9" t="s">
        <v>0</v>
      </c>
      <c r="BM9" t="s">
        <v>11</v>
      </c>
      <c r="BN9" t="s">
        <v>2</v>
      </c>
      <c r="BO9" t="s">
        <v>2</v>
      </c>
      <c r="BP9" t="s">
        <v>2</v>
      </c>
      <c r="BQ9" t="s">
        <v>2</v>
      </c>
      <c r="BR9" t="s">
        <v>2</v>
      </c>
      <c r="BS9" t="s">
        <v>3</v>
      </c>
    </row>
    <row r="10" spans="1:71" x14ac:dyDescent="0.35">
      <c r="A10" t="s">
        <v>12</v>
      </c>
      <c r="B10" t="s">
        <v>5</v>
      </c>
      <c r="C10">
        <v>3450</v>
      </c>
      <c r="D10">
        <v>5876</v>
      </c>
      <c r="E10">
        <v>9840</v>
      </c>
      <c r="F10">
        <v>5620</v>
      </c>
      <c r="G10">
        <v>4457</v>
      </c>
      <c r="H10">
        <v>29243</v>
      </c>
      <c r="J10" t="s">
        <v>12</v>
      </c>
      <c r="K10" t="s">
        <v>5</v>
      </c>
      <c r="L10">
        <v>3450</v>
      </c>
      <c r="M10">
        <v>5876</v>
      </c>
      <c r="N10">
        <v>9840</v>
      </c>
      <c r="O10">
        <v>5620</v>
      </c>
      <c r="P10">
        <v>4457</v>
      </c>
      <c r="Q10">
        <v>29243</v>
      </c>
      <c r="S10" t="s">
        <v>12</v>
      </c>
      <c r="T10" t="s">
        <v>5</v>
      </c>
      <c r="U10">
        <v>3450</v>
      </c>
      <c r="V10">
        <v>5876</v>
      </c>
      <c r="W10">
        <v>9840</v>
      </c>
      <c r="X10">
        <v>5620</v>
      </c>
      <c r="Y10">
        <v>4457</v>
      </c>
      <c r="Z10">
        <v>29243</v>
      </c>
      <c r="AB10" t="s">
        <v>12</v>
      </c>
      <c r="AC10" t="s">
        <v>5</v>
      </c>
      <c r="AD10">
        <v>3450</v>
      </c>
      <c r="AE10">
        <v>5876</v>
      </c>
      <c r="AF10">
        <v>9840</v>
      </c>
      <c r="AG10">
        <v>5620</v>
      </c>
      <c r="AH10">
        <v>4457</v>
      </c>
      <c r="AI10">
        <v>29243</v>
      </c>
      <c r="AK10" t="s">
        <v>12</v>
      </c>
      <c r="AL10" t="s">
        <v>5</v>
      </c>
      <c r="AM10">
        <v>3450</v>
      </c>
      <c r="AN10">
        <v>5876</v>
      </c>
      <c r="AO10">
        <v>9840</v>
      </c>
      <c r="AP10">
        <v>5620</v>
      </c>
      <c r="AQ10">
        <v>4457</v>
      </c>
      <c r="AR10">
        <v>29243</v>
      </c>
      <c r="AT10" t="s">
        <v>12</v>
      </c>
      <c r="AU10" t="s">
        <v>5</v>
      </c>
      <c r="AV10">
        <v>3450</v>
      </c>
      <c r="AW10">
        <v>5876</v>
      </c>
      <c r="AX10">
        <v>9840</v>
      </c>
      <c r="AY10">
        <v>5620</v>
      </c>
      <c r="AZ10">
        <v>4457</v>
      </c>
      <c r="BA10">
        <v>29243</v>
      </c>
      <c r="BC10" t="s">
        <v>12</v>
      </c>
      <c r="BD10" t="s">
        <v>5</v>
      </c>
      <c r="BE10">
        <v>3450</v>
      </c>
      <c r="BF10">
        <v>5876</v>
      </c>
      <c r="BG10">
        <v>9840</v>
      </c>
      <c r="BH10">
        <v>5620</v>
      </c>
      <c r="BI10">
        <v>4457</v>
      </c>
      <c r="BJ10">
        <v>29243</v>
      </c>
      <c r="BL10" t="s">
        <v>12</v>
      </c>
      <c r="BM10" t="s">
        <v>5</v>
      </c>
      <c r="BN10">
        <v>3450</v>
      </c>
      <c r="BO10">
        <v>5876</v>
      </c>
      <c r="BP10">
        <v>9840</v>
      </c>
      <c r="BQ10">
        <v>5620</v>
      </c>
      <c r="BR10">
        <v>4457</v>
      </c>
      <c r="BS10">
        <v>29243</v>
      </c>
    </row>
    <row r="11" spans="1:71" x14ac:dyDescent="0.35">
      <c r="A11" t="s">
        <v>13</v>
      </c>
      <c r="B11" t="s">
        <v>5</v>
      </c>
      <c r="C11">
        <v>56</v>
      </c>
      <c r="D11">
        <v>72</v>
      </c>
      <c r="E11">
        <v>94</v>
      </c>
      <c r="F11">
        <v>72</v>
      </c>
      <c r="G11">
        <v>63</v>
      </c>
      <c r="H11">
        <v>163</v>
      </c>
      <c r="J11" t="s">
        <v>13</v>
      </c>
      <c r="K11" t="s">
        <v>5</v>
      </c>
      <c r="L11">
        <v>55</v>
      </c>
      <c r="M11">
        <v>71</v>
      </c>
      <c r="N11">
        <v>92</v>
      </c>
      <c r="O11">
        <v>70</v>
      </c>
      <c r="P11">
        <v>61</v>
      </c>
      <c r="Q11">
        <v>159</v>
      </c>
      <c r="S11" t="s">
        <v>13</v>
      </c>
      <c r="T11" t="s">
        <v>5</v>
      </c>
      <c r="U11">
        <v>49</v>
      </c>
      <c r="V11">
        <v>63</v>
      </c>
      <c r="W11">
        <v>77</v>
      </c>
      <c r="X11">
        <v>53</v>
      </c>
      <c r="Y11">
        <v>46</v>
      </c>
      <c r="Z11">
        <v>131</v>
      </c>
      <c r="AB11" t="s">
        <v>13</v>
      </c>
      <c r="AC11" t="s">
        <v>5</v>
      </c>
      <c r="AD11">
        <v>54</v>
      </c>
      <c r="AE11">
        <v>69</v>
      </c>
      <c r="AF11">
        <v>87</v>
      </c>
      <c r="AG11">
        <v>63</v>
      </c>
      <c r="AH11">
        <v>55</v>
      </c>
      <c r="AI11">
        <v>149</v>
      </c>
      <c r="AK11" t="s">
        <v>13</v>
      </c>
      <c r="AL11" t="s">
        <v>5</v>
      </c>
      <c r="AM11">
        <v>58</v>
      </c>
      <c r="AN11">
        <v>75</v>
      </c>
      <c r="AO11">
        <v>98</v>
      </c>
      <c r="AP11">
        <v>74</v>
      </c>
      <c r="AQ11">
        <v>65</v>
      </c>
      <c r="AR11">
        <v>168</v>
      </c>
      <c r="AT11" t="s">
        <v>13</v>
      </c>
      <c r="AU11" t="s">
        <v>5</v>
      </c>
      <c r="AV11">
        <v>48</v>
      </c>
      <c r="AW11">
        <v>62</v>
      </c>
      <c r="AX11">
        <v>81</v>
      </c>
      <c r="AY11">
        <v>61</v>
      </c>
      <c r="AZ11">
        <v>53</v>
      </c>
      <c r="BA11">
        <v>139</v>
      </c>
      <c r="BC11" t="s">
        <v>13</v>
      </c>
      <c r="BD11" t="s">
        <v>5</v>
      </c>
      <c r="BE11">
        <v>35</v>
      </c>
      <c r="BF11">
        <v>45</v>
      </c>
      <c r="BG11">
        <v>55</v>
      </c>
      <c r="BH11">
        <v>40</v>
      </c>
      <c r="BI11">
        <v>35</v>
      </c>
      <c r="BJ11">
        <v>96</v>
      </c>
      <c r="BL11" t="s">
        <v>13</v>
      </c>
      <c r="BM11" t="s">
        <v>5</v>
      </c>
      <c r="BN11">
        <v>30</v>
      </c>
      <c r="BO11">
        <v>39</v>
      </c>
      <c r="BP11">
        <v>46</v>
      </c>
      <c r="BQ11">
        <v>29</v>
      </c>
      <c r="BR11">
        <v>25</v>
      </c>
      <c r="BS11">
        <v>78</v>
      </c>
    </row>
    <row r="12" spans="1:71" x14ac:dyDescent="0.35">
      <c r="A12" t="s">
        <v>20</v>
      </c>
      <c r="B12" t="s">
        <v>5</v>
      </c>
      <c r="C12" t="s">
        <v>15</v>
      </c>
      <c r="D12" t="s">
        <v>15</v>
      </c>
      <c r="E12" t="s">
        <v>15</v>
      </c>
      <c r="F12" t="s">
        <v>15</v>
      </c>
      <c r="G12" t="s">
        <v>15</v>
      </c>
      <c r="H12" t="s">
        <v>15</v>
      </c>
      <c r="J12" t="s">
        <v>20</v>
      </c>
      <c r="K12" t="s">
        <v>5</v>
      </c>
      <c r="L12" t="s">
        <v>15</v>
      </c>
      <c r="M12" t="s">
        <v>15</v>
      </c>
      <c r="N12" t="s">
        <v>15</v>
      </c>
      <c r="O12" t="s">
        <v>15</v>
      </c>
      <c r="P12" t="s">
        <v>15</v>
      </c>
      <c r="Q12" t="s">
        <v>15</v>
      </c>
      <c r="S12" t="s">
        <v>20</v>
      </c>
      <c r="T12" t="s">
        <v>5</v>
      </c>
      <c r="U12" t="s">
        <v>15</v>
      </c>
      <c r="V12" t="s">
        <v>15</v>
      </c>
      <c r="W12" t="s">
        <v>15</v>
      </c>
      <c r="X12" t="s">
        <v>15</v>
      </c>
      <c r="Y12" t="s">
        <v>15</v>
      </c>
      <c r="Z12" t="s">
        <v>15</v>
      </c>
      <c r="AB12" t="s">
        <v>20</v>
      </c>
      <c r="AC12" t="s">
        <v>5</v>
      </c>
      <c r="AD12" t="s">
        <v>15</v>
      </c>
      <c r="AE12" t="s">
        <v>15</v>
      </c>
      <c r="AF12" t="s">
        <v>15</v>
      </c>
      <c r="AG12" t="s">
        <v>15</v>
      </c>
      <c r="AH12" t="s">
        <v>15</v>
      </c>
      <c r="AI12" t="s">
        <v>15</v>
      </c>
      <c r="AK12" t="s">
        <v>20</v>
      </c>
      <c r="AL12" t="s">
        <v>5</v>
      </c>
      <c r="AM12" t="s">
        <v>11</v>
      </c>
      <c r="AN12" t="s">
        <v>1</v>
      </c>
      <c r="AO12" t="s">
        <v>1</v>
      </c>
      <c r="AP12" t="s">
        <v>11</v>
      </c>
      <c r="AQ12" t="s">
        <v>24</v>
      </c>
      <c r="AR12" t="s">
        <v>1</v>
      </c>
      <c r="AT12" t="s">
        <v>20</v>
      </c>
      <c r="AU12" t="s">
        <v>5</v>
      </c>
      <c r="AV12" t="s">
        <v>15</v>
      </c>
      <c r="AW12" t="s">
        <v>15</v>
      </c>
      <c r="AX12" t="s">
        <v>15</v>
      </c>
      <c r="AY12" t="s">
        <v>15</v>
      </c>
      <c r="AZ12" t="s">
        <v>15</v>
      </c>
      <c r="BA12" t="s">
        <v>15</v>
      </c>
      <c r="BC12" t="s">
        <v>20</v>
      </c>
      <c r="BD12" t="s">
        <v>5</v>
      </c>
      <c r="BE12" t="s">
        <v>15</v>
      </c>
      <c r="BF12" t="s">
        <v>15</v>
      </c>
      <c r="BG12" t="s">
        <v>15</v>
      </c>
      <c r="BH12" t="s">
        <v>15</v>
      </c>
      <c r="BI12" t="s">
        <v>15</v>
      </c>
      <c r="BJ12" t="s">
        <v>15</v>
      </c>
      <c r="BL12" t="s">
        <v>20</v>
      </c>
      <c r="BM12" t="s">
        <v>5</v>
      </c>
      <c r="BN12" t="s">
        <v>15</v>
      </c>
      <c r="BO12" t="s">
        <v>15</v>
      </c>
      <c r="BP12" t="s">
        <v>15</v>
      </c>
      <c r="BQ12" t="s">
        <v>15</v>
      </c>
      <c r="BR12" t="s">
        <v>15</v>
      </c>
      <c r="BS12" t="s">
        <v>15</v>
      </c>
    </row>
    <row r="13" spans="1:71" x14ac:dyDescent="0.35">
      <c r="A13" t="s">
        <v>19</v>
      </c>
      <c r="B13" t="s">
        <v>5</v>
      </c>
      <c r="C13">
        <v>3201</v>
      </c>
      <c r="D13">
        <v>5384</v>
      </c>
      <c r="E13">
        <v>9117</v>
      </c>
      <c r="F13">
        <v>5331</v>
      </c>
      <c r="G13">
        <v>4049</v>
      </c>
      <c r="H13">
        <v>27082</v>
      </c>
      <c r="J13" t="s">
        <v>19</v>
      </c>
      <c r="K13" t="s">
        <v>5</v>
      </c>
      <c r="L13">
        <v>3101</v>
      </c>
      <c r="M13">
        <v>5217</v>
      </c>
      <c r="N13">
        <v>8738</v>
      </c>
      <c r="O13">
        <v>4973</v>
      </c>
      <c r="P13">
        <v>3773</v>
      </c>
      <c r="Q13">
        <v>25803</v>
      </c>
      <c r="S13" t="s">
        <v>19</v>
      </c>
      <c r="T13" t="s">
        <v>5</v>
      </c>
      <c r="U13">
        <v>2495</v>
      </c>
      <c r="V13">
        <v>4007</v>
      </c>
      <c r="W13">
        <v>6001</v>
      </c>
      <c r="X13">
        <v>2875</v>
      </c>
      <c r="Y13">
        <v>2179</v>
      </c>
      <c r="Z13">
        <v>17558</v>
      </c>
      <c r="AB13" t="s">
        <v>19</v>
      </c>
      <c r="AC13" t="s">
        <v>5</v>
      </c>
      <c r="AD13">
        <v>3004</v>
      </c>
      <c r="AE13">
        <v>4845</v>
      </c>
      <c r="AF13">
        <v>7671</v>
      </c>
      <c r="AG13">
        <v>4041</v>
      </c>
      <c r="AH13">
        <v>3077</v>
      </c>
      <c r="AI13">
        <v>22638</v>
      </c>
      <c r="AK13" t="s">
        <v>19</v>
      </c>
      <c r="AL13" t="s">
        <v>5</v>
      </c>
      <c r="AM13">
        <v>3466</v>
      </c>
      <c r="AN13">
        <v>5836</v>
      </c>
      <c r="AO13">
        <v>9833</v>
      </c>
      <c r="AP13">
        <v>5667</v>
      </c>
      <c r="AQ13">
        <v>4300</v>
      </c>
      <c r="AR13">
        <v>29101</v>
      </c>
      <c r="AT13" t="s">
        <v>19</v>
      </c>
      <c r="AU13" t="s">
        <v>5</v>
      </c>
      <c r="AV13">
        <v>2335</v>
      </c>
      <c r="AW13">
        <v>3973</v>
      </c>
      <c r="AX13">
        <v>6667</v>
      </c>
      <c r="AY13">
        <v>3811</v>
      </c>
      <c r="AZ13">
        <v>2888</v>
      </c>
      <c r="BA13">
        <v>19674</v>
      </c>
      <c r="BC13" t="s">
        <v>19</v>
      </c>
      <c r="BD13" t="s">
        <v>5</v>
      </c>
      <c r="BE13">
        <v>1273</v>
      </c>
      <c r="BF13">
        <v>2008</v>
      </c>
      <c r="BG13">
        <v>3086</v>
      </c>
      <c r="BH13">
        <v>1624</v>
      </c>
      <c r="BI13">
        <v>1225</v>
      </c>
      <c r="BJ13">
        <v>9216</v>
      </c>
      <c r="BL13" t="s">
        <v>19</v>
      </c>
      <c r="BM13" t="s">
        <v>5</v>
      </c>
      <c r="BN13">
        <v>919</v>
      </c>
      <c r="BO13">
        <v>1555</v>
      </c>
      <c r="BP13">
        <v>2124</v>
      </c>
      <c r="BQ13">
        <v>828</v>
      </c>
      <c r="BR13">
        <v>616</v>
      </c>
      <c r="BS13">
        <v>6043</v>
      </c>
    </row>
    <row r="14" spans="1:71" x14ac:dyDescent="0.35">
      <c r="A14" t="s">
        <v>0</v>
      </c>
      <c r="B14" t="s">
        <v>11</v>
      </c>
      <c r="C14" t="s">
        <v>2</v>
      </c>
      <c r="D14" t="s">
        <v>2</v>
      </c>
      <c r="E14" t="s">
        <v>2</v>
      </c>
      <c r="F14" t="s">
        <v>2</v>
      </c>
      <c r="G14" t="s">
        <v>2</v>
      </c>
      <c r="H14" t="s">
        <v>3</v>
      </c>
      <c r="J14" t="s">
        <v>0</v>
      </c>
      <c r="K14" t="s">
        <v>11</v>
      </c>
      <c r="L14" t="s">
        <v>2</v>
      </c>
      <c r="M14" t="s">
        <v>2</v>
      </c>
      <c r="N14" t="s">
        <v>2</v>
      </c>
      <c r="O14" t="s">
        <v>2</v>
      </c>
      <c r="P14" t="s">
        <v>2</v>
      </c>
      <c r="Q14" t="s">
        <v>3</v>
      </c>
      <c r="S14" t="s">
        <v>0</v>
      </c>
      <c r="T14" t="s">
        <v>11</v>
      </c>
      <c r="U14" t="s">
        <v>2</v>
      </c>
      <c r="V14" t="s">
        <v>2</v>
      </c>
      <c r="W14" t="s">
        <v>2</v>
      </c>
      <c r="X14" t="s">
        <v>2</v>
      </c>
      <c r="Y14" t="s">
        <v>2</v>
      </c>
      <c r="Z14" t="s">
        <v>3</v>
      </c>
      <c r="AB14" t="s">
        <v>0</v>
      </c>
      <c r="AC14" t="s">
        <v>11</v>
      </c>
      <c r="AD14" t="s">
        <v>2</v>
      </c>
      <c r="AE14" t="s">
        <v>2</v>
      </c>
      <c r="AF14" t="s">
        <v>2</v>
      </c>
      <c r="AG14" t="s">
        <v>2</v>
      </c>
      <c r="AH14" t="s">
        <v>2</v>
      </c>
      <c r="AI14" t="s">
        <v>3</v>
      </c>
      <c r="AK14" t="s">
        <v>0</v>
      </c>
      <c r="AL14" t="s">
        <v>11</v>
      </c>
      <c r="AM14" t="s">
        <v>2</v>
      </c>
      <c r="AN14" t="s">
        <v>2</v>
      </c>
      <c r="AO14" t="s">
        <v>2</v>
      </c>
      <c r="AP14" t="s">
        <v>2</v>
      </c>
      <c r="AQ14" t="s">
        <v>2</v>
      </c>
      <c r="AR14" t="s">
        <v>3</v>
      </c>
      <c r="AT14" t="s">
        <v>0</v>
      </c>
      <c r="AU14" t="s">
        <v>11</v>
      </c>
      <c r="AV14" t="s">
        <v>2</v>
      </c>
      <c r="AW14" t="s">
        <v>2</v>
      </c>
      <c r="AX14" t="s">
        <v>2</v>
      </c>
      <c r="AY14" t="s">
        <v>2</v>
      </c>
      <c r="AZ14" t="s">
        <v>2</v>
      </c>
      <c r="BA14" t="s">
        <v>3</v>
      </c>
      <c r="BC14" t="s">
        <v>0</v>
      </c>
      <c r="BD14" t="s">
        <v>11</v>
      </c>
      <c r="BE14" t="s">
        <v>2</v>
      </c>
      <c r="BF14" t="s">
        <v>2</v>
      </c>
      <c r="BG14" t="s">
        <v>2</v>
      </c>
      <c r="BH14" t="s">
        <v>2</v>
      </c>
      <c r="BI14" t="s">
        <v>2</v>
      </c>
      <c r="BJ14" t="s">
        <v>3</v>
      </c>
      <c r="BL14" t="s">
        <v>0</v>
      </c>
      <c r="BM14" t="s">
        <v>11</v>
      </c>
      <c r="BN14" t="s">
        <v>2</v>
      </c>
      <c r="BO14" t="s">
        <v>2</v>
      </c>
      <c r="BP14" t="s">
        <v>2</v>
      </c>
      <c r="BQ14" t="s">
        <v>2</v>
      </c>
      <c r="BR14" t="s">
        <v>2</v>
      </c>
      <c r="BS14" t="s">
        <v>3</v>
      </c>
    </row>
    <row r="15" spans="1:71" x14ac:dyDescent="0.35">
      <c r="A15" t="s">
        <v>12</v>
      </c>
      <c r="B15" t="s">
        <v>5</v>
      </c>
      <c r="C15">
        <v>4253</v>
      </c>
      <c r="D15">
        <v>5569</v>
      </c>
      <c r="E15">
        <v>7840</v>
      </c>
      <c r="F15">
        <v>3910</v>
      </c>
      <c r="G15">
        <v>2833</v>
      </c>
      <c r="H15">
        <v>24405</v>
      </c>
      <c r="J15" t="s">
        <v>12</v>
      </c>
      <c r="K15" t="s">
        <v>5</v>
      </c>
      <c r="L15">
        <v>4253</v>
      </c>
      <c r="M15">
        <v>5569</v>
      </c>
      <c r="N15">
        <v>7840</v>
      </c>
      <c r="O15">
        <v>3910</v>
      </c>
      <c r="P15">
        <v>2833</v>
      </c>
      <c r="Q15">
        <v>24405</v>
      </c>
      <c r="S15" t="s">
        <v>12</v>
      </c>
      <c r="T15" t="s">
        <v>5</v>
      </c>
      <c r="U15">
        <v>4253</v>
      </c>
      <c r="V15">
        <v>5569</v>
      </c>
      <c r="W15">
        <v>7840</v>
      </c>
      <c r="X15">
        <v>3910</v>
      </c>
      <c r="Y15">
        <v>2833</v>
      </c>
      <c r="Z15">
        <v>24405</v>
      </c>
      <c r="AB15" t="s">
        <v>12</v>
      </c>
      <c r="AC15" t="s">
        <v>5</v>
      </c>
      <c r="AD15">
        <v>4253</v>
      </c>
      <c r="AE15">
        <v>5569</v>
      </c>
      <c r="AF15">
        <v>7840</v>
      </c>
      <c r="AG15">
        <v>3910</v>
      </c>
      <c r="AH15">
        <v>2833</v>
      </c>
      <c r="AI15">
        <v>24405</v>
      </c>
      <c r="AK15" t="s">
        <v>12</v>
      </c>
      <c r="AL15" t="s">
        <v>5</v>
      </c>
      <c r="AM15">
        <v>4253</v>
      </c>
      <c r="AN15">
        <v>5569</v>
      </c>
      <c r="AO15">
        <v>7840</v>
      </c>
      <c r="AP15">
        <v>3910</v>
      </c>
      <c r="AQ15">
        <v>2833</v>
      </c>
      <c r="AR15">
        <v>24405</v>
      </c>
      <c r="AT15" t="s">
        <v>12</v>
      </c>
      <c r="AU15" t="s">
        <v>5</v>
      </c>
      <c r="AV15">
        <v>4253</v>
      </c>
      <c r="AW15">
        <v>5569</v>
      </c>
      <c r="AX15">
        <v>7840</v>
      </c>
      <c r="AY15">
        <v>3910</v>
      </c>
      <c r="AZ15">
        <v>2833</v>
      </c>
      <c r="BA15">
        <v>24405</v>
      </c>
      <c r="BC15" t="s">
        <v>12</v>
      </c>
      <c r="BD15" t="s">
        <v>5</v>
      </c>
      <c r="BE15">
        <v>4253</v>
      </c>
      <c r="BF15">
        <v>5569</v>
      </c>
      <c r="BG15">
        <v>7840</v>
      </c>
      <c r="BH15">
        <v>3910</v>
      </c>
      <c r="BI15">
        <v>2833</v>
      </c>
      <c r="BJ15">
        <v>24405</v>
      </c>
      <c r="BL15" t="s">
        <v>12</v>
      </c>
      <c r="BM15" t="s">
        <v>5</v>
      </c>
      <c r="BN15">
        <v>4253</v>
      </c>
      <c r="BO15">
        <v>5569</v>
      </c>
      <c r="BP15">
        <v>7840</v>
      </c>
      <c r="BQ15">
        <v>3910</v>
      </c>
      <c r="BR15">
        <v>2833</v>
      </c>
      <c r="BS15">
        <v>24405</v>
      </c>
    </row>
    <row r="16" spans="1:71" x14ac:dyDescent="0.35">
      <c r="A16" t="s">
        <v>13</v>
      </c>
      <c r="B16" t="s">
        <v>5</v>
      </c>
      <c r="C16">
        <v>63</v>
      </c>
      <c r="D16">
        <v>73</v>
      </c>
      <c r="E16">
        <v>88</v>
      </c>
      <c r="F16">
        <v>62</v>
      </c>
      <c r="G16">
        <v>55</v>
      </c>
      <c r="H16">
        <v>155</v>
      </c>
      <c r="J16" t="s">
        <v>13</v>
      </c>
      <c r="K16" t="s">
        <v>5</v>
      </c>
      <c r="L16">
        <v>62</v>
      </c>
      <c r="M16">
        <v>72</v>
      </c>
      <c r="N16">
        <v>87</v>
      </c>
      <c r="O16">
        <v>60</v>
      </c>
      <c r="P16">
        <v>53</v>
      </c>
      <c r="Q16">
        <v>151</v>
      </c>
      <c r="S16" t="s">
        <v>13</v>
      </c>
      <c r="T16" t="s">
        <v>5</v>
      </c>
      <c r="U16">
        <v>56</v>
      </c>
      <c r="V16">
        <v>64</v>
      </c>
      <c r="W16">
        <v>72</v>
      </c>
      <c r="X16">
        <v>46</v>
      </c>
      <c r="Y16">
        <v>40</v>
      </c>
      <c r="Z16">
        <v>127</v>
      </c>
      <c r="AB16" t="s">
        <v>13</v>
      </c>
      <c r="AC16" t="s">
        <v>5</v>
      </c>
      <c r="AD16">
        <v>61</v>
      </c>
      <c r="AE16">
        <v>70</v>
      </c>
      <c r="AF16">
        <v>82</v>
      </c>
      <c r="AG16">
        <v>55</v>
      </c>
      <c r="AH16">
        <v>48</v>
      </c>
      <c r="AI16">
        <v>143</v>
      </c>
      <c r="AK16" t="s">
        <v>13</v>
      </c>
      <c r="AL16" t="s">
        <v>5</v>
      </c>
      <c r="AM16">
        <v>65</v>
      </c>
      <c r="AN16">
        <v>76</v>
      </c>
      <c r="AO16">
        <v>92</v>
      </c>
      <c r="AP16">
        <v>65</v>
      </c>
      <c r="AQ16">
        <v>56</v>
      </c>
      <c r="AR16">
        <v>160</v>
      </c>
      <c r="AT16" t="s">
        <v>13</v>
      </c>
      <c r="AU16" t="s">
        <v>5</v>
      </c>
      <c r="AV16">
        <v>57</v>
      </c>
      <c r="AW16">
        <v>67</v>
      </c>
      <c r="AX16">
        <v>80</v>
      </c>
      <c r="AY16">
        <v>56</v>
      </c>
      <c r="AZ16">
        <v>49</v>
      </c>
      <c r="BA16">
        <v>140</v>
      </c>
      <c r="BC16" t="s">
        <v>13</v>
      </c>
      <c r="BD16" t="s">
        <v>5</v>
      </c>
      <c r="BE16">
        <v>41</v>
      </c>
      <c r="BF16">
        <v>46</v>
      </c>
      <c r="BG16">
        <v>53</v>
      </c>
      <c r="BH16">
        <v>35</v>
      </c>
      <c r="BI16">
        <v>31</v>
      </c>
      <c r="BJ16">
        <v>93</v>
      </c>
      <c r="BL16" t="s">
        <v>13</v>
      </c>
      <c r="BM16" t="s">
        <v>5</v>
      </c>
      <c r="BN16">
        <v>35</v>
      </c>
      <c r="BO16">
        <v>40</v>
      </c>
      <c r="BP16">
        <v>44</v>
      </c>
      <c r="BQ16">
        <v>25</v>
      </c>
      <c r="BR16">
        <v>22</v>
      </c>
      <c r="BS16">
        <v>77</v>
      </c>
    </row>
    <row r="17" spans="1:71" x14ac:dyDescent="0.35">
      <c r="A17" t="s">
        <v>21</v>
      </c>
      <c r="B17" t="s">
        <v>5</v>
      </c>
      <c r="C17" t="s">
        <v>15</v>
      </c>
      <c r="D17" t="s">
        <v>16</v>
      </c>
      <c r="E17" t="s">
        <v>18</v>
      </c>
      <c r="F17" t="s">
        <v>18</v>
      </c>
      <c r="G17" t="s">
        <v>17</v>
      </c>
      <c r="H17" t="s">
        <v>11</v>
      </c>
      <c r="J17" t="s">
        <v>21</v>
      </c>
      <c r="K17" t="s">
        <v>5</v>
      </c>
      <c r="L17" t="s">
        <v>15</v>
      </c>
      <c r="M17" t="s">
        <v>15</v>
      </c>
      <c r="N17" t="s">
        <v>24</v>
      </c>
      <c r="O17" t="s">
        <v>15</v>
      </c>
      <c r="P17" t="s">
        <v>1</v>
      </c>
      <c r="Q17" t="s">
        <v>15</v>
      </c>
      <c r="S17" t="s">
        <v>21</v>
      </c>
      <c r="T17" t="s">
        <v>5</v>
      </c>
      <c r="U17" t="s">
        <v>15</v>
      </c>
      <c r="V17" t="s">
        <v>15</v>
      </c>
      <c r="W17" t="s">
        <v>15</v>
      </c>
      <c r="X17" t="s">
        <v>15</v>
      </c>
      <c r="Y17" t="s">
        <v>15</v>
      </c>
      <c r="Z17" t="s">
        <v>15</v>
      </c>
      <c r="AB17" t="s">
        <v>21</v>
      </c>
      <c r="AC17" t="s">
        <v>5</v>
      </c>
      <c r="AD17" t="s">
        <v>15</v>
      </c>
      <c r="AE17" t="s">
        <v>15</v>
      </c>
      <c r="AF17" t="s">
        <v>15</v>
      </c>
      <c r="AG17" t="s">
        <v>15</v>
      </c>
      <c r="AH17" t="s">
        <v>15</v>
      </c>
      <c r="AI17" t="s">
        <v>15</v>
      </c>
      <c r="AK17" t="s">
        <v>21</v>
      </c>
      <c r="AL17" t="s">
        <v>5</v>
      </c>
      <c r="AM17" t="s">
        <v>18</v>
      </c>
      <c r="AN17" t="s">
        <v>17</v>
      </c>
      <c r="AO17" t="s">
        <v>17</v>
      </c>
      <c r="AP17" t="s">
        <v>17</v>
      </c>
      <c r="AQ17" t="s">
        <v>17</v>
      </c>
      <c r="AR17" t="s">
        <v>17</v>
      </c>
      <c r="AT17" t="s">
        <v>21</v>
      </c>
      <c r="AU17" t="s">
        <v>5</v>
      </c>
      <c r="AV17" t="s">
        <v>15</v>
      </c>
      <c r="AW17" t="s">
        <v>15</v>
      </c>
      <c r="AX17" t="s">
        <v>15</v>
      </c>
      <c r="AY17" t="s">
        <v>15</v>
      </c>
      <c r="AZ17" t="s">
        <v>15</v>
      </c>
      <c r="BA17" t="s">
        <v>15</v>
      </c>
      <c r="BC17" t="s">
        <v>21</v>
      </c>
      <c r="BD17" t="s">
        <v>5</v>
      </c>
      <c r="BE17" t="s">
        <v>15</v>
      </c>
      <c r="BF17" t="s">
        <v>15</v>
      </c>
      <c r="BG17" t="s">
        <v>15</v>
      </c>
      <c r="BH17" t="s">
        <v>15</v>
      </c>
      <c r="BI17" t="s">
        <v>15</v>
      </c>
      <c r="BJ17" t="s">
        <v>15</v>
      </c>
      <c r="BL17" t="s">
        <v>21</v>
      </c>
      <c r="BM17" t="s">
        <v>5</v>
      </c>
      <c r="BN17" t="s">
        <v>15</v>
      </c>
      <c r="BO17" t="s">
        <v>15</v>
      </c>
      <c r="BP17" t="s">
        <v>15</v>
      </c>
      <c r="BQ17" t="s">
        <v>15</v>
      </c>
      <c r="BR17" t="s">
        <v>15</v>
      </c>
      <c r="BS17" t="s">
        <v>15</v>
      </c>
    </row>
    <row r="18" spans="1:71" x14ac:dyDescent="0.35">
      <c r="A18" t="s">
        <v>19</v>
      </c>
      <c r="B18" t="s">
        <v>5</v>
      </c>
      <c r="C18">
        <v>4047</v>
      </c>
      <c r="D18">
        <v>5474</v>
      </c>
      <c r="E18">
        <v>7989</v>
      </c>
      <c r="F18">
        <v>3976</v>
      </c>
      <c r="G18">
        <v>3038</v>
      </c>
      <c r="H18">
        <v>24524</v>
      </c>
      <c r="J18" t="s">
        <v>19</v>
      </c>
      <c r="K18" t="s">
        <v>5</v>
      </c>
      <c r="L18">
        <v>3918</v>
      </c>
      <c r="M18">
        <v>5304</v>
      </c>
      <c r="N18">
        <v>7656</v>
      </c>
      <c r="O18">
        <v>3705</v>
      </c>
      <c r="P18">
        <v>2827</v>
      </c>
      <c r="Q18">
        <v>23409</v>
      </c>
      <c r="S18" t="s">
        <v>19</v>
      </c>
      <c r="T18" t="s">
        <v>5</v>
      </c>
      <c r="U18">
        <v>3169</v>
      </c>
      <c r="V18">
        <v>4109</v>
      </c>
      <c r="W18">
        <v>5308</v>
      </c>
      <c r="X18">
        <v>2157</v>
      </c>
      <c r="Y18">
        <v>1642</v>
      </c>
      <c r="Z18">
        <v>16385</v>
      </c>
      <c r="AB18" t="s">
        <v>19</v>
      </c>
      <c r="AC18" t="s">
        <v>5</v>
      </c>
      <c r="AD18">
        <v>3809</v>
      </c>
      <c r="AE18">
        <v>4957</v>
      </c>
      <c r="AF18">
        <v>6784</v>
      </c>
      <c r="AG18">
        <v>3046</v>
      </c>
      <c r="AH18">
        <v>2331</v>
      </c>
      <c r="AI18">
        <v>20928</v>
      </c>
      <c r="AK18" t="s">
        <v>19</v>
      </c>
      <c r="AL18" t="s">
        <v>5</v>
      </c>
      <c r="AM18">
        <v>4332</v>
      </c>
      <c r="AN18">
        <v>5901</v>
      </c>
      <c r="AO18">
        <v>8615</v>
      </c>
      <c r="AP18">
        <v>4249</v>
      </c>
      <c r="AQ18">
        <v>3245</v>
      </c>
      <c r="AR18">
        <v>26340</v>
      </c>
      <c r="AT18" t="s">
        <v>19</v>
      </c>
      <c r="AU18" t="s">
        <v>5</v>
      </c>
      <c r="AV18">
        <v>3362</v>
      </c>
      <c r="AW18">
        <v>4529</v>
      </c>
      <c r="AX18">
        <v>6494</v>
      </c>
      <c r="AY18">
        <v>3127</v>
      </c>
      <c r="AZ18">
        <v>2388</v>
      </c>
      <c r="BA18">
        <v>19900</v>
      </c>
      <c r="BC18" t="s">
        <v>19</v>
      </c>
      <c r="BD18" t="s">
        <v>5</v>
      </c>
      <c r="BE18">
        <v>1684</v>
      </c>
      <c r="BF18">
        <v>2112</v>
      </c>
      <c r="BG18">
        <v>2796</v>
      </c>
      <c r="BH18">
        <v>1249</v>
      </c>
      <c r="BI18">
        <v>950</v>
      </c>
      <c r="BJ18">
        <v>8791</v>
      </c>
      <c r="BL18" t="s">
        <v>19</v>
      </c>
      <c r="BM18" t="s">
        <v>5</v>
      </c>
      <c r="BN18">
        <v>1217</v>
      </c>
      <c r="BO18">
        <v>1638</v>
      </c>
      <c r="BP18">
        <v>1925</v>
      </c>
      <c r="BQ18">
        <v>634</v>
      </c>
      <c r="BR18">
        <v>475</v>
      </c>
      <c r="BS18">
        <v>5889</v>
      </c>
    </row>
    <row r="19" spans="1:71" x14ac:dyDescent="0.35">
      <c r="A19" t="s">
        <v>0</v>
      </c>
      <c r="B19" t="s">
        <v>11</v>
      </c>
      <c r="C19" t="s">
        <v>2</v>
      </c>
      <c r="D19" t="s">
        <v>2</v>
      </c>
      <c r="E19" t="s">
        <v>2</v>
      </c>
      <c r="F19" t="s">
        <v>2</v>
      </c>
      <c r="G19" t="s">
        <v>2</v>
      </c>
      <c r="H19" t="s">
        <v>3</v>
      </c>
      <c r="J19" t="s">
        <v>0</v>
      </c>
      <c r="K19" t="s">
        <v>11</v>
      </c>
      <c r="L19" t="s">
        <v>2</v>
      </c>
      <c r="M19" t="s">
        <v>2</v>
      </c>
      <c r="N19" t="s">
        <v>2</v>
      </c>
      <c r="O19" t="s">
        <v>2</v>
      </c>
      <c r="P19" t="s">
        <v>2</v>
      </c>
      <c r="Q19" t="s">
        <v>3</v>
      </c>
      <c r="S19" t="s">
        <v>0</v>
      </c>
      <c r="T19" t="s">
        <v>11</v>
      </c>
      <c r="U19" t="s">
        <v>2</v>
      </c>
      <c r="V19" t="s">
        <v>2</v>
      </c>
      <c r="W19" t="s">
        <v>2</v>
      </c>
      <c r="X19" t="s">
        <v>2</v>
      </c>
      <c r="Y19" t="s">
        <v>2</v>
      </c>
      <c r="Z19" t="s">
        <v>3</v>
      </c>
      <c r="AB19" t="s">
        <v>0</v>
      </c>
      <c r="AC19" t="s">
        <v>11</v>
      </c>
      <c r="AD19" t="s">
        <v>2</v>
      </c>
      <c r="AE19" t="s">
        <v>2</v>
      </c>
      <c r="AF19" t="s">
        <v>2</v>
      </c>
      <c r="AG19" t="s">
        <v>2</v>
      </c>
      <c r="AH19" t="s">
        <v>2</v>
      </c>
      <c r="AI19" t="s">
        <v>3</v>
      </c>
      <c r="AK19" t="s">
        <v>0</v>
      </c>
      <c r="AL19" t="s">
        <v>11</v>
      </c>
      <c r="AM19" t="s">
        <v>2</v>
      </c>
      <c r="AN19" t="s">
        <v>2</v>
      </c>
      <c r="AO19" t="s">
        <v>2</v>
      </c>
      <c r="AP19" t="s">
        <v>2</v>
      </c>
      <c r="AQ19" t="s">
        <v>2</v>
      </c>
      <c r="AR19" t="s">
        <v>3</v>
      </c>
      <c r="AT19" t="s">
        <v>0</v>
      </c>
      <c r="AU19" t="s">
        <v>11</v>
      </c>
      <c r="AV19" t="s">
        <v>2</v>
      </c>
      <c r="AW19" t="s">
        <v>2</v>
      </c>
      <c r="AX19" t="s">
        <v>2</v>
      </c>
      <c r="AY19" t="s">
        <v>2</v>
      </c>
      <c r="AZ19" t="s">
        <v>2</v>
      </c>
      <c r="BA19" t="s">
        <v>3</v>
      </c>
      <c r="BC19" t="s">
        <v>0</v>
      </c>
      <c r="BD19" t="s">
        <v>11</v>
      </c>
      <c r="BE19" t="s">
        <v>2</v>
      </c>
      <c r="BF19" t="s">
        <v>2</v>
      </c>
      <c r="BG19" t="s">
        <v>2</v>
      </c>
      <c r="BH19" t="s">
        <v>2</v>
      </c>
      <c r="BI19" t="s">
        <v>2</v>
      </c>
      <c r="BJ19" t="s">
        <v>3</v>
      </c>
      <c r="BL19" t="s">
        <v>0</v>
      </c>
      <c r="BM19" t="s">
        <v>11</v>
      </c>
      <c r="BN19" t="s">
        <v>2</v>
      </c>
      <c r="BO19" t="s">
        <v>2</v>
      </c>
      <c r="BP19" t="s">
        <v>2</v>
      </c>
      <c r="BQ19" t="s">
        <v>2</v>
      </c>
      <c r="BR19" t="s">
        <v>2</v>
      </c>
      <c r="BS19" t="s">
        <v>3</v>
      </c>
    </row>
    <row r="20" spans="1:71" x14ac:dyDescent="0.35">
      <c r="A20" t="s">
        <v>12</v>
      </c>
      <c r="B20" t="s">
        <v>5</v>
      </c>
      <c r="C20">
        <v>4699</v>
      </c>
      <c r="D20">
        <v>4912</v>
      </c>
      <c r="E20">
        <v>6408</v>
      </c>
      <c r="F20">
        <v>2980</v>
      </c>
      <c r="G20">
        <v>2053</v>
      </c>
      <c r="H20">
        <v>21052</v>
      </c>
      <c r="J20" t="s">
        <v>12</v>
      </c>
      <c r="K20" t="s">
        <v>5</v>
      </c>
      <c r="L20">
        <v>4699</v>
      </c>
      <c r="M20">
        <v>4912</v>
      </c>
      <c r="N20">
        <v>6408</v>
      </c>
      <c r="O20">
        <v>2980</v>
      </c>
      <c r="P20">
        <v>2053</v>
      </c>
      <c r="Q20">
        <v>21052</v>
      </c>
      <c r="S20" t="s">
        <v>12</v>
      </c>
      <c r="T20" t="s">
        <v>5</v>
      </c>
      <c r="U20">
        <v>4699</v>
      </c>
      <c r="V20">
        <v>4912</v>
      </c>
      <c r="W20">
        <v>6408</v>
      </c>
      <c r="X20">
        <v>2980</v>
      </c>
      <c r="Y20">
        <v>2053</v>
      </c>
      <c r="Z20">
        <v>21052</v>
      </c>
      <c r="AB20" t="s">
        <v>12</v>
      </c>
      <c r="AC20" t="s">
        <v>5</v>
      </c>
      <c r="AD20">
        <v>4699</v>
      </c>
      <c r="AE20">
        <v>4912</v>
      </c>
      <c r="AF20">
        <v>6408</v>
      </c>
      <c r="AG20">
        <v>2980</v>
      </c>
      <c r="AH20">
        <v>2053</v>
      </c>
      <c r="AI20">
        <v>21052</v>
      </c>
      <c r="AK20" t="s">
        <v>12</v>
      </c>
      <c r="AL20" t="s">
        <v>5</v>
      </c>
      <c r="AM20">
        <v>4699</v>
      </c>
      <c r="AN20">
        <v>4912</v>
      </c>
      <c r="AO20">
        <v>6408</v>
      </c>
      <c r="AP20">
        <v>2980</v>
      </c>
      <c r="AQ20">
        <v>2053</v>
      </c>
      <c r="AR20">
        <v>21052</v>
      </c>
      <c r="AT20" t="s">
        <v>12</v>
      </c>
      <c r="AU20" t="s">
        <v>5</v>
      </c>
      <c r="AV20">
        <v>4699</v>
      </c>
      <c r="AW20">
        <v>4912</v>
      </c>
      <c r="AX20">
        <v>6408</v>
      </c>
      <c r="AY20">
        <v>2980</v>
      </c>
      <c r="AZ20">
        <v>2053</v>
      </c>
      <c r="BA20">
        <v>21052</v>
      </c>
      <c r="BC20" t="s">
        <v>12</v>
      </c>
      <c r="BD20" t="s">
        <v>5</v>
      </c>
      <c r="BE20">
        <v>4699</v>
      </c>
      <c r="BF20">
        <v>4912</v>
      </c>
      <c r="BG20">
        <v>6408</v>
      </c>
      <c r="BH20">
        <v>2980</v>
      </c>
      <c r="BI20">
        <v>2053</v>
      </c>
      <c r="BJ20">
        <v>21052</v>
      </c>
      <c r="BL20" t="s">
        <v>12</v>
      </c>
      <c r="BM20" t="s">
        <v>5</v>
      </c>
      <c r="BN20">
        <v>4699</v>
      </c>
      <c r="BO20">
        <v>4912</v>
      </c>
      <c r="BP20">
        <v>6408</v>
      </c>
      <c r="BQ20">
        <v>2980</v>
      </c>
      <c r="BR20">
        <v>2053</v>
      </c>
      <c r="BS20">
        <v>21052</v>
      </c>
    </row>
    <row r="21" spans="1:71" x14ac:dyDescent="0.35">
      <c r="A21" t="s">
        <v>13</v>
      </c>
      <c r="B21" t="s">
        <v>5</v>
      </c>
      <c r="C21">
        <v>68</v>
      </c>
      <c r="D21">
        <v>70</v>
      </c>
      <c r="E21">
        <v>78</v>
      </c>
      <c r="F21">
        <v>50</v>
      </c>
      <c r="G21">
        <v>44</v>
      </c>
      <c r="H21">
        <v>141</v>
      </c>
      <c r="J21" t="s">
        <v>13</v>
      </c>
      <c r="K21" t="s">
        <v>5</v>
      </c>
      <c r="L21">
        <v>67</v>
      </c>
      <c r="M21">
        <v>69</v>
      </c>
      <c r="N21">
        <v>76</v>
      </c>
      <c r="O21">
        <v>48</v>
      </c>
      <c r="P21">
        <v>42</v>
      </c>
      <c r="Q21">
        <v>138</v>
      </c>
      <c r="S21" t="s">
        <v>13</v>
      </c>
      <c r="T21" t="s">
        <v>5</v>
      </c>
      <c r="U21">
        <v>61</v>
      </c>
      <c r="V21">
        <v>61</v>
      </c>
      <c r="W21">
        <v>64</v>
      </c>
      <c r="X21">
        <v>37</v>
      </c>
      <c r="Y21">
        <v>32</v>
      </c>
      <c r="Z21">
        <v>118</v>
      </c>
      <c r="AB21" t="s">
        <v>13</v>
      </c>
      <c r="AC21" t="s">
        <v>5</v>
      </c>
      <c r="AD21">
        <v>66</v>
      </c>
      <c r="AE21">
        <v>67</v>
      </c>
      <c r="AF21">
        <v>72</v>
      </c>
      <c r="AG21">
        <v>44</v>
      </c>
      <c r="AH21">
        <v>39</v>
      </c>
      <c r="AI21">
        <v>132</v>
      </c>
      <c r="AK21" t="s">
        <v>13</v>
      </c>
      <c r="AL21" t="s">
        <v>5</v>
      </c>
      <c r="AM21">
        <v>67</v>
      </c>
      <c r="AN21">
        <v>69</v>
      </c>
      <c r="AO21">
        <v>76</v>
      </c>
      <c r="AP21">
        <v>48</v>
      </c>
      <c r="AQ21">
        <v>43</v>
      </c>
      <c r="AR21">
        <v>138</v>
      </c>
      <c r="AT21" t="s">
        <v>13</v>
      </c>
      <c r="AU21" t="s">
        <v>5</v>
      </c>
      <c r="AV21">
        <v>68</v>
      </c>
      <c r="AW21">
        <v>70</v>
      </c>
      <c r="AX21">
        <v>77</v>
      </c>
      <c r="AY21">
        <v>49</v>
      </c>
      <c r="AZ21">
        <v>43</v>
      </c>
      <c r="BA21">
        <v>140</v>
      </c>
      <c r="BC21" t="s">
        <v>13</v>
      </c>
      <c r="BD21" t="s">
        <v>5</v>
      </c>
      <c r="BE21">
        <v>46</v>
      </c>
      <c r="BF21">
        <v>46</v>
      </c>
      <c r="BG21">
        <v>48</v>
      </c>
      <c r="BH21">
        <v>30</v>
      </c>
      <c r="BI21">
        <v>26</v>
      </c>
      <c r="BJ21">
        <v>90</v>
      </c>
      <c r="BL21" t="s">
        <v>13</v>
      </c>
      <c r="BM21" t="s">
        <v>5</v>
      </c>
      <c r="BN21">
        <v>39</v>
      </c>
      <c r="BO21">
        <v>40</v>
      </c>
      <c r="BP21">
        <v>40</v>
      </c>
      <c r="BQ21">
        <v>21</v>
      </c>
      <c r="BR21">
        <v>18</v>
      </c>
      <c r="BS21">
        <v>75</v>
      </c>
    </row>
    <row r="22" spans="1:71" x14ac:dyDescent="0.35">
      <c r="A22" t="s">
        <v>22</v>
      </c>
      <c r="B22" t="s">
        <v>5</v>
      </c>
      <c r="C22" t="s">
        <v>23</v>
      </c>
      <c r="D22" t="s">
        <v>23</v>
      </c>
      <c r="E22" t="s">
        <v>24</v>
      </c>
      <c r="F22" t="s">
        <v>15</v>
      </c>
      <c r="G22" t="s">
        <v>24</v>
      </c>
      <c r="H22" t="s">
        <v>24</v>
      </c>
      <c r="J22" t="s">
        <v>22</v>
      </c>
      <c r="K22" t="s">
        <v>5</v>
      </c>
      <c r="L22" t="s">
        <v>11</v>
      </c>
      <c r="M22" t="s">
        <v>11</v>
      </c>
      <c r="N22" t="s">
        <v>15</v>
      </c>
      <c r="O22" t="s">
        <v>15</v>
      </c>
      <c r="P22" t="s">
        <v>15</v>
      </c>
      <c r="Q22" t="s">
        <v>15</v>
      </c>
      <c r="S22" t="s">
        <v>22</v>
      </c>
      <c r="T22" t="s">
        <v>5</v>
      </c>
      <c r="U22" t="s">
        <v>15</v>
      </c>
      <c r="V22" t="s">
        <v>15</v>
      </c>
      <c r="W22" t="s">
        <v>15</v>
      </c>
      <c r="X22" t="s">
        <v>15</v>
      </c>
      <c r="Y22" t="s">
        <v>15</v>
      </c>
      <c r="Z22" t="s">
        <v>15</v>
      </c>
      <c r="AB22" t="s">
        <v>22</v>
      </c>
      <c r="AC22" t="s">
        <v>5</v>
      </c>
      <c r="AD22" t="s">
        <v>16</v>
      </c>
      <c r="AE22" t="s">
        <v>15</v>
      </c>
      <c r="AF22" t="s">
        <v>15</v>
      </c>
      <c r="AG22" t="s">
        <v>15</v>
      </c>
      <c r="AH22" t="s">
        <v>15</v>
      </c>
      <c r="AI22" t="s">
        <v>15</v>
      </c>
      <c r="AK22" t="s">
        <v>22</v>
      </c>
      <c r="AL22" t="s">
        <v>5</v>
      </c>
      <c r="AM22" t="s">
        <v>11</v>
      </c>
      <c r="AN22" t="s">
        <v>11</v>
      </c>
      <c r="AO22" t="s">
        <v>15</v>
      </c>
      <c r="AP22" t="s">
        <v>15</v>
      </c>
      <c r="AQ22" t="s">
        <v>15</v>
      </c>
      <c r="AR22" t="s">
        <v>15</v>
      </c>
      <c r="AT22" t="s">
        <v>22</v>
      </c>
      <c r="AU22" t="s">
        <v>5</v>
      </c>
      <c r="AV22" t="s">
        <v>18</v>
      </c>
      <c r="AW22" t="s">
        <v>18</v>
      </c>
      <c r="AX22" t="s">
        <v>15</v>
      </c>
      <c r="AY22" t="s">
        <v>15</v>
      </c>
      <c r="AZ22" t="s">
        <v>15</v>
      </c>
      <c r="BA22" t="s">
        <v>15</v>
      </c>
      <c r="BC22" t="s">
        <v>22</v>
      </c>
      <c r="BD22" t="s">
        <v>5</v>
      </c>
      <c r="BE22" t="s">
        <v>15</v>
      </c>
      <c r="BF22" t="s">
        <v>15</v>
      </c>
      <c r="BG22" t="s">
        <v>15</v>
      </c>
      <c r="BH22" t="s">
        <v>15</v>
      </c>
      <c r="BI22" t="s">
        <v>15</v>
      </c>
      <c r="BJ22" t="s">
        <v>15</v>
      </c>
      <c r="BL22" t="s">
        <v>22</v>
      </c>
      <c r="BM22" t="s">
        <v>5</v>
      </c>
      <c r="BN22" t="s">
        <v>15</v>
      </c>
      <c r="BO22" t="s">
        <v>15</v>
      </c>
      <c r="BP22" t="s">
        <v>15</v>
      </c>
      <c r="BQ22" t="s">
        <v>15</v>
      </c>
      <c r="BR22" t="s">
        <v>15</v>
      </c>
      <c r="BS22" t="s">
        <v>15</v>
      </c>
    </row>
    <row r="23" spans="1:71" x14ac:dyDescent="0.35">
      <c r="A23" t="s">
        <v>19</v>
      </c>
      <c r="B23" t="s">
        <v>5</v>
      </c>
      <c r="C23">
        <v>4896</v>
      </c>
      <c r="D23">
        <v>5100</v>
      </c>
      <c r="E23">
        <v>6202</v>
      </c>
      <c r="F23">
        <v>2532</v>
      </c>
      <c r="G23">
        <v>1949</v>
      </c>
      <c r="H23">
        <v>20678</v>
      </c>
      <c r="J23" t="s">
        <v>19</v>
      </c>
      <c r="K23" t="s">
        <v>5</v>
      </c>
      <c r="L23">
        <v>4739</v>
      </c>
      <c r="M23">
        <v>4939</v>
      </c>
      <c r="N23">
        <v>5940</v>
      </c>
      <c r="O23">
        <v>2356</v>
      </c>
      <c r="P23">
        <v>1811</v>
      </c>
      <c r="Q23">
        <v>19785</v>
      </c>
      <c r="S23" t="s">
        <v>19</v>
      </c>
      <c r="T23" t="s">
        <v>5</v>
      </c>
      <c r="U23">
        <v>3861</v>
      </c>
      <c r="V23">
        <v>3869</v>
      </c>
      <c r="W23">
        <v>4167</v>
      </c>
      <c r="X23">
        <v>1383</v>
      </c>
      <c r="Y23">
        <v>1059</v>
      </c>
      <c r="Z23">
        <v>14339</v>
      </c>
      <c r="AB23" t="s">
        <v>19</v>
      </c>
      <c r="AC23" t="s">
        <v>5</v>
      </c>
      <c r="AD23">
        <v>4631</v>
      </c>
      <c r="AE23">
        <v>4657</v>
      </c>
      <c r="AF23">
        <v>5326</v>
      </c>
      <c r="AG23">
        <v>1964</v>
      </c>
      <c r="AH23">
        <v>1512</v>
      </c>
      <c r="AI23">
        <v>18089</v>
      </c>
      <c r="AK23" t="s">
        <v>19</v>
      </c>
      <c r="AL23" t="s">
        <v>5</v>
      </c>
      <c r="AM23">
        <v>4756</v>
      </c>
      <c r="AN23">
        <v>4928</v>
      </c>
      <c r="AO23">
        <v>5952</v>
      </c>
      <c r="AP23">
        <v>2390</v>
      </c>
      <c r="AQ23">
        <v>1840</v>
      </c>
      <c r="AR23">
        <v>19866</v>
      </c>
      <c r="AT23" t="s">
        <v>19</v>
      </c>
      <c r="AU23" t="s">
        <v>5</v>
      </c>
      <c r="AV23">
        <v>4775</v>
      </c>
      <c r="AW23">
        <v>5040</v>
      </c>
      <c r="AX23">
        <v>6107</v>
      </c>
      <c r="AY23">
        <v>2449</v>
      </c>
      <c r="AZ23">
        <v>1884</v>
      </c>
      <c r="BA23">
        <v>20255</v>
      </c>
      <c r="BC23" t="s">
        <v>19</v>
      </c>
      <c r="BD23" t="s">
        <v>5</v>
      </c>
      <c r="BE23">
        <v>2159</v>
      </c>
      <c r="BF23">
        <v>2108</v>
      </c>
      <c r="BG23">
        <v>2362</v>
      </c>
      <c r="BH23">
        <v>879</v>
      </c>
      <c r="BI23">
        <v>674</v>
      </c>
      <c r="BJ23">
        <v>8181</v>
      </c>
      <c r="BL23" t="s">
        <v>19</v>
      </c>
      <c r="BM23" t="s">
        <v>5</v>
      </c>
      <c r="BN23">
        <v>1561</v>
      </c>
      <c r="BO23">
        <v>1638</v>
      </c>
      <c r="BP23">
        <v>1626</v>
      </c>
      <c r="BQ23">
        <v>444</v>
      </c>
      <c r="BR23">
        <v>334</v>
      </c>
      <c r="BS23">
        <v>5604</v>
      </c>
    </row>
    <row r="24" spans="1:71" x14ac:dyDescent="0.35">
      <c r="A24" t="s">
        <v>0</v>
      </c>
      <c r="B24" t="s">
        <v>11</v>
      </c>
      <c r="C24" t="s">
        <v>2</v>
      </c>
      <c r="D24" t="s">
        <v>2</v>
      </c>
      <c r="E24" t="s">
        <v>2</v>
      </c>
      <c r="F24" t="s">
        <v>2</v>
      </c>
      <c r="G24" t="s">
        <v>2</v>
      </c>
      <c r="H24" t="s">
        <v>3</v>
      </c>
      <c r="J24" t="s">
        <v>0</v>
      </c>
      <c r="K24" t="s">
        <v>11</v>
      </c>
      <c r="L24" t="s">
        <v>2</v>
      </c>
      <c r="M24" t="s">
        <v>2</v>
      </c>
      <c r="N24" t="s">
        <v>2</v>
      </c>
      <c r="O24" t="s">
        <v>2</v>
      </c>
      <c r="P24" t="s">
        <v>2</v>
      </c>
      <c r="Q24" t="s">
        <v>3</v>
      </c>
      <c r="S24" t="s">
        <v>0</v>
      </c>
      <c r="T24" t="s">
        <v>11</v>
      </c>
      <c r="U24" t="s">
        <v>2</v>
      </c>
      <c r="V24" t="s">
        <v>2</v>
      </c>
      <c r="W24" t="s">
        <v>2</v>
      </c>
      <c r="X24" t="s">
        <v>2</v>
      </c>
      <c r="Y24" t="s">
        <v>2</v>
      </c>
      <c r="Z24" t="s">
        <v>3</v>
      </c>
      <c r="AB24" t="s">
        <v>0</v>
      </c>
      <c r="AC24" t="s">
        <v>11</v>
      </c>
      <c r="AD24" t="s">
        <v>2</v>
      </c>
      <c r="AE24" t="s">
        <v>2</v>
      </c>
      <c r="AF24" t="s">
        <v>2</v>
      </c>
      <c r="AG24" t="s">
        <v>2</v>
      </c>
      <c r="AH24" t="s">
        <v>2</v>
      </c>
      <c r="AI24" t="s">
        <v>3</v>
      </c>
      <c r="AK24" t="s">
        <v>0</v>
      </c>
      <c r="AL24" t="s">
        <v>11</v>
      </c>
      <c r="AM24" t="s">
        <v>2</v>
      </c>
      <c r="AN24" t="s">
        <v>2</v>
      </c>
      <c r="AO24" t="s">
        <v>2</v>
      </c>
      <c r="AP24" t="s">
        <v>2</v>
      </c>
      <c r="AQ24" t="s">
        <v>2</v>
      </c>
      <c r="AR24" t="s">
        <v>3</v>
      </c>
      <c r="AT24" t="s">
        <v>0</v>
      </c>
      <c r="AU24" t="s">
        <v>11</v>
      </c>
      <c r="AV24" t="s">
        <v>2</v>
      </c>
      <c r="AW24" t="s">
        <v>2</v>
      </c>
      <c r="AX24" t="s">
        <v>2</v>
      </c>
      <c r="AY24" t="s">
        <v>2</v>
      </c>
      <c r="AZ24" t="s">
        <v>2</v>
      </c>
      <c r="BA24" t="s">
        <v>3</v>
      </c>
      <c r="BC24" t="s">
        <v>0</v>
      </c>
      <c r="BD24" t="s">
        <v>11</v>
      </c>
      <c r="BE24" t="s">
        <v>2</v>
      </c>
      <c r="BF24" t="s">
        <v>2</v>
      </c>
      <c r="BG24" t="s">
        <v>2</v>
      </c>
      <c r="BH24" t="s">
        <v>2</v>
      </c>
      <c r="BI24" t="s">
        <v>2</v>
      </c>
      <c r="BJ24" t="s">
        <v>3</v>
      </c>
      <c r="BL24" t="s">
        <v>0</v>
      </c>
      <c r="BM24" t="s">
        <v>11</v>
      </c>
      <c r="BN24" t="s">
        <v>2</v>
      </c>
      <c r="BO24" t="s">
        <v>2</v>
      </c>
      <c r="BP24" t="s">
        <v>2</v>
      </c>
      <c r="BQ24" t="s">
        <v>2</v>
      </c>
      <c r="BR24" t="s">
        <v>2</v>
      </c>
      <c r="BS24" t="s">
        <v>3</v>
      </c>
    </row>
    <row r="25" spans="1:71" x14ac:dyDescent="0.35">
      <c r="A25" t="s">
        <v>12</v>
      </c>
      <c r="B25" t="s">
        <v>5</v>
      </c>
      <c r="C25">
        <v>16</v>
      </c>
      <c r="D25">
        <v>55</v>
      </c>
      <c r="E25">
        <v>133</v>
      </c>
      <c r="F25">
        <v>135</v>
      </c>
      <c r="G25">
        <v>162</v>
      </c>
      <c r="H25">
        <v>501</v>
      </c>
      <c r="J25" t="s">
        <v>12</v>
      </c>
      <c r="K25" t="s">
        <v>5</v>
      </c>
      <c r="L25">
        <v>16</v>
      </c>
      <c r="M25">
        <v>55</v>
      </c>
      <c r="N25">
        <v>133</v>
      </c>
      <c r="O25">
        <v>135</v>
      </c>
      <c r="P25">
        <v>162</v>
      </c>
      <c r="Q25">
        <v>501</v>
      </c>
      <c r="S25" t="s">
        <v>12</v>
      </c>
      <c r="T25" t="s">
        <v>5</v>
      </c>
      <c r="U25">
        <v>16</v>
      </c>
      <c r="V25">
        <v>55</v>
      </c>
      <c r="W25">
        <v>133</v>
      </c>
      <c r="X25">
        <v>135</v>
      </c>
      <c r="Y25">
        <v>162</v>
      </c>
      <c r="Z25">
        <v>501</v>
      </c>
      <c r="AB25" t="s">
        <v>12</v>
      </c>
      <c r="AC25" t="s">
        <v>5</v>
      </c>
      <c r="AD25">
        <v>16</v>
      </c>
      <c r="AE25">
        <v>55</v>
      </c>
      <c r="AF25">
        <v>133</v>
      </c>
      <c r="AG25">
        <v>135</v>
      </c>
      <c r="AH25">
        <v>162</v>
      </c>
      <c r="AI25">
        <v>501</v>
      </c>
      <c r="AK25" t="s">
        <v>12</v>
      </c>
      <c r="AL25" t="s">
        <v>5</v>
      </c>
      <c r="AM25">
        <v>16</v>
      </c>
      <c r="AN25">
        <v>55</v>
      </c>
      <c r="AO25">
        <v>133</v>
      </c>
      <c r="AP25">
        <v>135</v>
      </c>
      <c r="AQ25">
        <v>162</v>
      </c>
      <c r="AR25">
        <v>501</v>
      </c>
      <c r="AT25" t="s">
        <v>12</v>
      </c>
      <c r="AU25" t="s">
        <v>5</v>
      </c>
      <c r="AV25">
        <v>16</v>
      </c>
      <c r="AW25">
        <v>55</v>
      </c>
      <c r="AX25">
        <v>133</v>
      </c>
      <c r="AY25">
        <v>135</v>
      </c>
      <c r="AZ25">
        <v>162</v>
      </c>
      <c r="BA25">
        <v>501</v>
      </c>
      <c r="BC25" t="s">
        <v>12</v>
      </c>
      <c r="BD25" t="s">
        <v>5</v>
      </c>
      <c r="BE25">
        <v>16</v>
      </c>
      <c r="BF25">
        <v>55</v>
      </c>
      <c r="BG25">
        <v>133</v>
      </c>
      <c r="BH25">
        <v>135</v>
      </c>
      <c r="BI25">
        <v>162</v>
      </c>
      <c r="BJ25">
        <v>501</v>
      </c>
      <c r="BL25" t="s">
        <v>12</v>
      </c>
      <c r="BM25" t="s">
        <v>5</v>
      </c>
      <c r="BN25">
        <v>16</v>
      </c>
      <c r="BO25">
        <v>55</v>
      </c>
      <c r="BP25">
        <v>133</v>
      </c>
      <c r="BQ25">
        <v>135</v>
      </c>
      <c r="BR25">
        <v>162</v>
      </c>
      <c r="BS25">
        <v>501</v>
      </c>
    </row>
    <row r="26" spans="1:71" x14ac:dyDescent="0.35">
      <c r="A26" t="s">
        <v>13</v>
      </c>
      <c r="B26" t="s">
        <v>5</v>
      </c>
      <c r="C26">
        <v>6</v>
      </c>
      <c r="D26">
        <v>8</v>
      </c>
      <c r="E26">
        <v>12</v>
      </c>
      <c r="F26">
        <v>10</v>
      </c>
      <c r="G26">
        <v>8</v>
      </c>
      <c r="H26">
        <v>20</v>
      </c>
      <c r="J26" t="s">
        <v>13</v>
      </c>
      <c r="K26" t="s">
        <v>5</v>
      </c>
      <c r="L26">
        <v>6</v>
      </c>
      <c r="M26">
        <v>8</v>
      </c>
      <c r="N26">
        <v>12</v>
      </c>
      <c r="O26">
        <v>10</v>
      </c>
      <c r="P26">
        <v>8</v>
      </c>
      <c r="Q26">
        <v>20</v>
      </c>
      <c r="S26" t="s">
        <v>13</v>
      </c>
      <c r="T26" t="s">
        <v>5</v>
      </c>
      <c r="U26">
        <v>5</v>
      </c>
      <c r="V26">
        <v>7</v>
      </c>
      <c r="W26">
        <v>10</v>
      </c>
      <c r="X26">
        <v>7</v>
      </c>
      <c r="Y26">
        <v>6</v>
      </c>
      <c r="Z26">
        <v>16</v>
      </c>
      <c r="AB26" t="s">
        <v>13</v>
      </c>
      <c r="AC26" t="s">
        <v>5</v>
      </c>
      <c r="AD26">
        <v>5</v>
      </c>
      <c r="AE26">
        <v>8</v>
      </c>
      <c r="AF26">
        <v>11</v>
      </c>
      <c r="AG26">
        <v>8</v>
      </c>
      <c r="AH26">
        <v>7</v>
      </c>
      <c r="AI26">
        <v>18</v>
      </c>
      <c r="AK26" t="s">
        <v>13</v>
      </c>
      <c r="AL26" t="s">
        <v>5</v>
      </c>
      <c r="AM26">
        <v>6</v>
      </c>
      <c r="AN26">
        <v>8</v>
      </c>
      <c r="AO26">
        <v>12</v>
      </c>
      <c r="AP26">
        <v>10</v>
      </c>
      <c r="AQ26">
        <v>9</v>
      </c>
      <c r="AR26">
        <v>20</v>
      </c>
      <c r="AT26" t="s">
        <v>13</v>
      </c>
      <c r="AU26" t="s">
        <v>5</v>
      </c>
      <c r="AV26">
        <v>6</v>
      </c>
      <c r="AW26">
        <v>8</v>
      </c>
      <c r="AX26">
        <v>12</v>
      </c>
      <c r="AY26">
        <v>10</v>
      </c>
      <c r="AZ26">
        <v>9</v>
      </c>
      <c r="BA26">
        <v>20</v>
      </c>
      <c r="BC26" t="s">
        <v>13</v>
      </c>
      <c r="BD26" t="s">
        <v>5</v>
      </c>
      <c r="BE26">
        <v>10</v>
      </c>
      <c r="BF26">
        <v>14</v>
      </c>
      <c r="BG26">
        <v>18</v>
      </c>
      <c r="BH26">
        <v>14</v>
      </c>
      <c r="BI26">
        <v>13</v>
      </c>
      <c r="BJ26">
        <v>31</v>
      </c>
      <c r="BL26" t="s">
        <v>13</v>
      </c>
      <c r="BM26" t="s">
        <v>5</v>
      </c>
      <c r="BN26">
        <v>8</v>
      </c>
      <c r="BO26">
        <v>12</v>
      </c>
      <c r="BP26">
        <v>15</v>
      </c>
      <c r="BQ26">
        <v>10</v>
      </c>
      <c r="BR26">
        <v>9</v>
      </c>
      <c r="BS26">
        <v>25</v>
      </c>
    </row>
    <row r="27" spans="1:71" x14ac:dyDescent="0.35">
      <c r="A27" t="s">
        <v>25</v>
      </c>
      <c r="B27" t="s">
        <v>5</v>
      </c>
      <c r="C27" t="s">
        <v>23</v>
      </c>
      <c r="D27" t="s">
        <v>18</v>
      </c>
      <c r="E27" t="s">
        <v>11</v>
      </c>
      <c r="F27" t="s">
        <v>15</v>
      </c>
      <c r="G27" t="s">
        <v>15</v>
      </c>
      <c r="H27" t="s">
        <v>15</v>
      </c>
      <c r="J27" t="s">
        <v>25</v>
      </c>
      <c r="K27" t="s">
        <v>5</v>
      </c>
      <c r="L27" t="s">
        <v>23</v>
      </c>
      <c r="M27" t="s">
        <v>18</v>
      </c>
      <c r="N27" t="s">
        <v>11</v>
      </c>
      <c r="O27" t="s">
        <v>15</v>
      </c>
      <c r="P27" t="s">
        <v>15</v>
      </c>
      <c r="Q27" t="s">
        <v>15</v>
      </c>
      <c r="S27" t="s">
        <v>25</v>
      </c>
      <c r="T27" t="s">
        <v>5</v>
      </c>
      <c r="U27" t="s">
        <v>18</v>
      </c>
      <c r="V27" t="s">
        <v>1</v>
      </c>
      <c r="W27" t="s">
        <v>15</v>
      </c>
      <c r="X27" t="s">
        <v>15</v>
      </c>
      <c r="Y27" t="s">
        <v>15</v>
      </c>
      <c r="Z27" t="s">
        <v>15</v>
      </c>
      <c r="AB27" t="s">
        <v>25</v>
      </c>
      <c r="AC27" t="s">
        <v>5</v>
      </c>
      <c r="AD27" t="s">
        <v>23</v>
      </c>
      <c r="AE27" t="s">
        <v>11</v>
      </c>
      <c r="AF27" t="s">
        <v>24</v>
      </c>
      <c r="AG27" t="s">
        <v>15</v>
      </c>
      <c r="AH27" t="s">
        <v>15</v>
      </c>
      <c r="AI27" t="s">
        <v>15</v>
      </c>
      <c r="AK27" t="s">
        <v>25</v>
      </c>
      <c r="AL27" t="s">
        <v>5</v>
      </c>
      <c r="AM27" t="s">
        <v>23</v>
      </c>
      <c r="AN27" t="s">
        <v>18</v>
      </c>
      <c r="AO27" t="s">
        <v>11</v>
      </c>
      <c r="AP27" t="s">
        <v>15</v>
      </c>
      <c r="AQ27" t="s">
        <v>15</v>
      </c>
      <c r="AR27" t="s">
        <v>15</v>
      </c>
      <c r="AT27" t="s">
        <v>25</v>
      </c>
      <c r="AU27" t="s">
        <v>5</v>
      </c>
      <c r="AV27" t="s">
        <v>23</v>
      </c>
      <c r="AW27" t="s">
        <v>23</v>
      </c>
      <c r="AX27" t="s">
        <v>11</v>
      </c>
      <c r="AY27" t="s">
        <v>15</v>
      </c>
      <c r="AZ27" t="s">
        <v>15</v>
      </c>
      <c r="BA27" t="s">
        <v>15</v>
      </c>
      <c r="BC27" t="s">
        <v>25</v>
      </c>
      <c r="BD27" t="s">
        <v>5</v>
      </c>
      <c r="BE27" t="s">
        <v>17</v>
      </c>
      <c r="BF27" t="s">
        <v>17</v>
      </c>
      <c r="BG27" t="s">
        <v>17</v>
      </c>
      <c r="BH27" t="s">
        <v>17</v>
      </c>
      <c r="BI27" t="s">
        <v>1</v>
      </c>
      <c r="BJ27" t="s">
        <v>17</v>
      </c>
      <c r="BL27" t="s">
        <v>25</v>
      </c>
      <c r="BM27" t="s">
        <v>5</v>
      </c>
      <c r="BN27" t="s">
        <v>17</v>
      </c>
      <c r="BO27" t="s">
        <v>17</v>
      </c>
      <c r="BP27" t="s">
        <v>17</v>
      </c>
      <c r="BQ27" t="s">
        <v>24</v>
      </c>
      <c r="BR27" t="s">
        <v>15</v>
      </c>
      <c r="BS27" t="s">
        <v>17</v>
      </c>
    </row>
    <row r="28" spans="1:71" x14ac:dyDescent="0.35">
      <c r="A28" t="s">
        <v>19</v>
      </c>
      <c r="B28" t="s">
        <v>5</v>
      </c>
      <c r="C28">
        <v>31</v>
      </c>
      <c r="D28">
        <v>67</v>
      </c>
      <c r="E28">
        <v>134</v>
      </c>
      <c r="F28">
        <v>93</v>
      </c>
      <c r="G28">
        <v>70</v>
      </c>
      <c r="H28">
        <v>396</v>
      </c>
      <c r="J28" t="s">
        <v>19</v>
      </c>
      <c r="K28" t="s">
        <v>5</v>
      </c>
      <c r="L28">
        <v>32</v>
      </c>
      <c r="M28">
        <v>68</v>
      </c>
      <c r="N28">
        <v>134</v>
      </c>
      <c r="O28">
        <v>90</v>
      </c>
      <c r="P28">
        <v>68</v>
      </c>
      <c r="Q28">
        <v>392</v>
      </c>
      <c r="S28" t="s">
        <v>19</v>
      </c>
      <c r="T28" t="s">
        <v>5</v>
      </c>
      <c r="U28">
        <v>25</v>
      </c>
      <c r="V28">
        <v>52</v>
      </c>
      <c r="W28">
        <v>91</v>
      </c>
      <c r="X28">
        <v>52</v>
      </c>
      <c r="Y28">
        <v>39</v>
      </c>
      <c r="Z28">
        <v>259</v>
      </c>
      <c r="AB28" t="s">
        <v>19</v>
      </c>
      <c r="AC28" t="s">
        <v>5</v>
      </c>
      <c r="AD28">
        <v>29</v>
      </c>
      <c r="AE28">
        <v>60</v>
      </c>
      <c r="AF28">
        <v>112</v>
      </c>
      <c r="AG28">
        <v>70</v>
      </c>
      <c r="AH28">
        <v>53</v>
      </c>
      <c r="AI28">
        <v>324</v>
      </c>
      <c r="AK28" t="s">
        <v>19</v>
      </c>
      <c r="AL28" t="s">
        <v>5</v>
      </c>
      <c r="AM28">
        <v>33</v>
      </c>
      <c r="AN28">
        <v>71</v>
      </c>
      <c r="AO28">
        <v>140</v>
      </c>
      <c r="AP28">
        <v>96</v>
      </c>
      <c r="AQ28">
        <v>72</v>
      </c>
      <c r="AR28">
        <v>412</v>
      </c>
      <c r="AT28" t="s">
        <v>19</v>
      </c>
      <c r="AU28" t="s">
        <v>5</v>
      </c>
      <c r="AV28">
        <v>33</v>
      </c>
      <c r="AW28">
        <v>72</v>
      </c>
      <c r="AX28">
        <v>142</v>
      </c>
      <c r="AY28">
        <v>96</v>
      </c>
      <c r="AZ28">
        <v>73</v>
      </c>
      <c r="BA28">
        <v>416</v>
      </c>
      <c r="BC28" t="s">
        <v>19</v>
      </c>
      <c r="BD28" t="s">
        <v>5</v>
      </c>
      <c r="BE28">
        <v>93</v>
      </c>
      <c r="BF28">
        <v>187</v>
      </c>
      <c r="BG28">
        <v>337</v>
      </c>
      <c r="BH28">
        <v>210</v>
      </c>
      <c r="BI28">
        <v>157</v>
      </c>
      <c r="BJ28">
        <v>984</v>
      </c>
      <c r="BL28" t="s">
        <v>19</v>
      </c>
      <c r="BM28" t="s">
        <v>5</v>
      </c>
      <c r="BN28">
        <v>67</v>
      </c>
      <c r="BO28">
        <v>144</v>
      </c>
      <c r="BP28">
        <v>230</v>
      </c>
      <c r="BQ28">
        <v>107</v>
      </c>
      <c r="BR28">
        <v>79</v>
      </c>
      <c r="BS28">
        <v>627</v>
      </c>
    </row>
    <row r="29" spans="1:71" x14ac:dyDescent="0.35">
      <c r="A29" t="s">
        <v>0</v>
      </c>
      <c r="B29" t="s">
        <v>11</v>
      </c>
      <c r="C29" t="s">
        <v>2</v>
      </c>
      <c r="D29" t="s">
        <v>2</v>
      </c>
      <c r="E29" t="s">
        <v>2</v>
      </c>
      <c r="F29" t="s">
        <v>2</v>
      </c>
      <c r="G29" t="s">
        <v>2</v>
      </c>
      <c r="H29" t="s">
        <v>3</v>
      </c>
      <c r="J29" t="s">
        <v>0</v>
      </c>
      <c r="K29" t="s">
        <v>11</v>
      </c>
      <c r="L29" t="s">
        <v>2</v>
      </c>
      <c r="M29" t="s">
        <v>2</v>
      </c>
      <c r="N29" t="s">
        <v>2</v>
      </c>
      <c r="O29" t="s">
        <v>2</v>
      </c>
      <c r="P29" t="s">
        <v>2</v>
      </c>
      <c r="Q29" t="s">
        <v>3</v>
      </c>
      <c r="S29" t="s">
        <v>0</v>
      </c>
      <c r="T29" t="s">
        <v>11</v>
      </c>
      <c r="U29" t="s">
        <v>2</v>
      </c>
      <c r="V29" t="s">
        <v>2</v>
      </c>
      <c r="W29" t="s">
        <v>2</v>
      </c>
      <c r="X29" t="s">
        <v>2</v>
      </c>
      <c r="Y29" t="s">
        <v>2</v>
      </c>
      <c r="Z29" t="s">
        <v>3</v>
      </c>
      <c r="AB29" t="s">
        <v>0</v>
      </c>
      <c r="AC29" t="s">
        <v>11</v>
      </c>
      <c r="AD29" t="s">
        <v>2</v>
      </c>
      <c r="AE29" t="s">
        <v>2</v>
      </c>
      <c r="AF29" t="s">
        <v>2</v>
      </c>
      <c r="AG29" t="s">
        <v>2</v>
      </c>
      <c r="AH29" t="s">
        <v>2</v>
      </c>
      <c r="AI29" t="s">
        <v>3</v>
      </c>
      <c r="AK29" t="s">
        <v>0</v>
      </c>
      <c r="AL29" t="s">
        <v>11</v>
      </c>
      <c r="AM29" t="s">
        <v>2</v>
      </c>
      <c r="AN29" t="s">
        <v>2</v>
      </c>
      <c r="AO29" t="s">
        <v>2</v>
      </c>
      <c r="AP29" t="s">
        <v>2</v>
      </c>
      <c r="AQ29" t="s">
        <v>2</v>
      </c>
      <c r="AR29" t="s">
        <v>3</v>
      </c>
      <c r="AT29" t="s">
        <v>0</v>
      </c>
      <c r="AU29" t="s">
        <v>11</v>
      </c>
      <c r="AV29" t="s">
        <v>2</v>
      </c>
      <c r="AW29" t="s">
        <v>2</v>
      </c>
      <c r="AX29" t="s">
        <v>2</v>
      </c>
      <c r="AY29" t="s">
        <v>2</v>
      </c>
      <c r="AZ29" t="s">
        <v>2</v>
      </c>
      <c r="BA29" t="s">
        <v>3</v>
      </c>
      <c r="BC29" t="s">
        <v>0</v>
      </c>
      <c r="BD29" t="s">
        <v>11</v>
      </c>
      <c r="BE29" t="s">
        <v>2</v>
      </c>
      <c r="BF29" t="s">
        <v>2</v>
      </c>
      <c r="BG29" t="s">
        <v>2</v>
      </c>
      <c r="BH29" t="s">
        <v>2</v>
      </c>
      <c r="BI29" t="s">
        <v>2</v>
      </c>
      <c r="BJ29" t="s">
        <v>3</v>
      </c>
      <c r="BL29" t="s">
        <v>0</v>
      </c>
      <c r="BM29" t="s">
        <v>11</v>
      </c>
      <c r="BN29" t="s">
        <v>2</v>
      </c>
      <c r="BO29" t="s">
        <v>2</v>
      </c>
      <c r="BP29" t="s">
        <v>2</v>
      </c>
      <c r="BQ29" t="s">
        <v>2</v>
      </c>
      <c r="BR29" t="s">
        <v>2</v>
      </c>
      <c r="BS29" t="s">
        <v>3</v>
      </c>
    </row>
    <row r="30" spans="1:71" x14ac:dyDescent="0.35">
      <c r="A30" t="s">
        <v>12</v>
      </c>
      <c r="B30" t="s">
        <v>5</v>
      </c>
      <c r="C30">
        <v>7</v>
      </c>
      <c r="D30">
        <v>25</v>
      </c>
      <c r="E30">
        <v>70</v>
      </c>
      <c r="F30">
        <v>63</v>
      </c>
      <c r="G30">
        <v>76</v>
      </c>
      <c r="H30">
        <v>241</v>
      </c>
      <c r="J30" t="s">
        <v>12</v>
      </c>
      <c r="K30" t="s">
        <v>5</v>
      </c>
      <c r="L30">
        <v>7</v>
      </c>
      <c r="M30">
        <v>25</v>
      </c>
      <c r="N30">
        <v>70</v>
      </c>
      <c r="O30">
        <v>63</v>
      </c>
      <c r="P30">
        <v>76</v>
      </c>
      <c r="Q30">
        <v>241</v>
      </c>
      <c r="S30" t="s">
        <v>12</v>
      </c>
      <c r="T30" t="s">
        <v>5</v>
      </c>
      <c r="U30">
        <v>7</v>
      </c>
      <c r="V30">
        <v>25</v>
      </c>
      <c r="W30">
        <v>70</v>
      </c>
      <c r="X30">
        <v>63</v>
      </c>
      <c r="Y30">
        <v>76</v>
      </c>
      <c r="Z30">
        <v>241</v>
      </c>
      <c r="AB30" t="s">
        <v>12</v>
      </c>
      <c r="AC30" t="s">
        <v>5</v>
      </c>
      <c r="AD30">
        <v>7</v>
      </c>
      <c r="AE30">
        <v>25</v>
      </c>
      <c r="AF30">
        <v>70</v>
      </c>
      <c r="AG30">
        <v>63</v>
      </c>
      <c r="AH30">
        <v>76</v>
      </c>
      <c r="AI30">
        <v>241</v>
      </c>
      <c r="AK30" t="s">
        <v>12</v>
      </c>
      <c r="AL30" t="s">
        <v>5</v>
      </c>
      <c r="AM30">
        <v>7</v>
      </c>
      <c r="AN30">
        <v>25</v>
      </c>
      <c r="AO30">
        <v>70</v>
      </c>
      <c r="AP30">
        <v>63</v>
      </c>
      <c r="AQ30">
        <v>76</v>
      </c>
      <c r="AR30">
        <v>241</v>
      </c>
      <c r="AT30" t="s">
        <v>12</v>
      </c>
      <c r="AU30" t="s">
        <v>5</v>
      </c>
      <c r="AV30">
        <v>7</v>
      </c>
      <c r="AW30">
        <v>25</v>
      </c>
      <c r="AX30">
        <v>70</v>
      </c>
      <c r="AY30">
        <v>63</v>
      </c>
      <c r="AZ30">
        <v>76</v>
      </c>
      <c r="BA30">
        <v>241</v>
      </c>
      <c r="BC30" t="s">
        <v>12</v>
      </c>
      <c r="BD30" t="s">
        <v>5</v>
      </c>
      <c r="BE30">
        <v>7</v>
      </c>
      <c r="BF30">
        <v>25</v>
      </c>
      <c r="BG30">
        <v>70</v>
      </c>
      <c r="BH30">
        <v>63</v>
      </c>
      <c r="BI30">
        <v>76</v>
      </c>
      <c r="BJ30">
        <v>241</v>
      </c>
      <c r="BL30" t="s">
        <v>12</v>
      </c>
      <c r="BM30" t="s">
        <v>5</v>
      </c>
      <c r="BN30">
        <v>7</v>
      </c>
      <c r="BO30">
        <v>25</v>
      </c>
      <c r="BP30">
        <v>70</v>
      </c>
      <c r="BQ30">
        <v>63</v>
      </c>
      <c r="BR30">
        <v>76</v>
      </c>
      <c r="BS30">
        <v>241</v>
      </c>
    </row>
    <row r="31" spans="1:71" x14ac:dyDescent="0.35">
      <c r="A31" t="s">
        <v>13</v>
      </c>
      <c r="B31" t="s">
        <v>5</v>
      </c>
      <c r="C31">
        <v>6</v>
      </c>
      <c r="D31">
        <v>7</v>
      </c>
      <c r="E31">
        <v>10</v>
      </c>
      <c r="F31">
        <v>7</v>
      </c>
      <c r="G31">
        <v>6</v>
      </c>
      <c r="H31">
        <v>17</v>
      </c>
      <c r="J31" t="s">
        <v>13</v>
      </c>
      <c r="K31" t="s">
        <v>5</v>
      </c>
      <c r="L31">
        <v>6</v>
      </c>
      <c r="M31">
        <v>8</v>
      </c>
      <c r="N31">
        <v>10</v>
      </c>
      <c r="O31">
        <v>8</v>
      </c>
      <c r="P31">
        <v>7</v>
      </c>
      <c r="Q31">
        <v>17</v>
      </c>
      <c r="S31" t="s">
        <v>13</v>
      </c>
      <c r="T31" t="s">
        <v>5</v>
      </c>
      <c r="U31">
        <v>5</v>
      </c>
      <c r="V31">
        <v>7</v>
      </c>
      <c r="W31">
        <v>8</v>
      </c>
      <c r="X31">
        <v>6</v>
      </c>
      <c r="Y31">
        <v>5</v>
      </c>
      <c r="Z31">
        <v>14</v>
      </c>
      <c r="AB31" t="s">
        <v>13</v>
      </c>
      <c r="AC31" t="s">
        <v>5</v>
      </c>
      <c r="AD31">
        <v>6</v>
      </c>
      <c r="AE31">
        <v>7</v>
      </c>
      <c r="AF31">
        <v>9</v>
      </c>
      <c r="AG31">
        <v>6</v>
      </c>
      <c r="AH31">
        <v>6</v>
      </c>
      <c r="AI31">
        <v>15</v>
      </c>
      <c r="AK31" t="s">
        <v>13</v>
      </c>
      <c r="AL31" t="s">
        <v>5</v>
      </c>
      <c r="AM31">
        <v>6</v>
      </c>
      <c r="AN31">
        <v>7</v>
      </c>
      <c r="AO31">
        <v>9</v>
      </c>
      <c r="AP31">
        <v>7</v>
      </c>
      <c r="AQ31">
        <v>6</v>
      </c>
      <c r="AR31">
        <v>16</v>
      </c>
      <c r="AT31" t="s">
        <v>13</v>
      </c>
      <c r="AU31" t="s">
        <v>5</v>
      </c>
      <c r="AV31">
        <v>6</v>
      </c>
      <c r="AW31">
        <v>7</v>
      </c>
      <c r="AX31">
        <v>10</v>
      </c>
      <c r="AY31">
        <v>7</v>
      </c>
      <c r="AZ31">
        <v>6</v>
      </c>
      <c r="BA31">
        <v>17</v>
      </c>
      <c r="BC31" t="s">
        <v>13</v>
      </c>
      <c r="BD31" t="s">
        <v>5</v>
      </c>
      <c r="BE31">
        <v>9</v>
      </c>
      <c r="BF31">
        <v>12</v>
      </c>
      <c r="BG31">
        <v>14</v>
      </c>
      <c r="BH31">
        <v>10</v>
      </c>
      <c r="BI31">
        <v>9</v>
      </c>
      <c r="BJ31">
        <v>25</v>
      </c>
      <c r="BL31" t="s">
        <v>13</v>
      </c>
      <c r="BM31" t="s">
        <v>5</v>
      </c>
      <c r="BN31">
        <v>8</v>
      </c>
      <c r="BO31">
        <v>10</v>
      </c>
      <c r="BP31">
        <v>12</v>
      </c>
      <c r="BQ31">
        <v>7</v>
      </c>
      <c r="BR31">
        <v>6</v>
      </c>
      <c r="BS31">
        <v>20</v>
      </c>
    </row>
    <row r="32" spans="1:71" x14ac:dyDescent="0.35">
      <c r="A32" t="s">
        <v>26</v>
      </c>
      <c r="B32" t="s">
        <v>5</v>
      </c>
      <c r="C32" t="s">
        <v>17</v>
      </c>
      <c r="D32" t="s">
        <v>17</v>
      </c>
      <c r="E32" t="s">
        <v>23</v>
      </c>
      <c r="F32" t="s">
        <v>16</v>
      </c>
      <c r="G32" t="s">
        <v>15</v>
      </c>
      <c r="H32" t="s">
        <v>23</v>
      </c>
      <c r="J32" t="s">
        <v>26</v>
      </c>
      <c r="K32" t="s">
        <v>5</v>
      </c>
      <c r="L32" t="s">
        <v>17</v>
      </c>
      <c r="M32" t="s">
        <v>17</v>
      </c>
      <c r="N32" t="s">
        <v>17</v>
      </c>
      <c r="O32" t="s">
        <v>1</v>
      </c>
      <c r="P32" t="s">
        <v>15</v>
      </c>
      <c r="Q32" t="s">
        <v>17</v>
      </c>
      <c r="S32" t="s">
        <v>26</v>
      </c>
      <c r="T32" t="s">
        <v>5</v>
      </c>
      <c r="U32" t="s">
        <v>17</v>
      </c>
      <c r="V32" t="s">
        <v>17</v>
      </c>
      <c r="X32" t="s">
        <v>15</v>
      </c>
      <c r="Y32" t="s">
        <v>15</v>
      </c>
      <c r="Z32" t="s">
        <v>24</v>
      </c>
      <c r="AB32" t="s">
        <v>26</v>
      </c>
      <c r="AC32" t="s">
        <v>5</v>
      </c>
      <c r="AD32" t="s">
        <v>17</v>
      </c>
      <c r="AE32" t="s">
        <v>17</v>
      </c>
      <c r="AF32" t="s">
        <v>18</v>
      </c>
      <c r="AG32" t="s">
        <v>15</v>
      </c>
      <c r="AH32" t="s">
        <v>15</v>
      </c>
      <c r="AI32" t="s">
        <v>1</v>
      </c>
      <c r="AK32" t="s">
        <v>26</v>
      </c>
      <c r="AL32" t="s">
        <v>5</v>
      </c>
      <c r="AM32" t="s">
        <v>17</v>
      </c>
      <c r="AN32" t="s">
        <v>17</v>
      </c>
      <c r="AO32" t="s">
        <v>18</v>
      </c>
      <c r="AP32" t="s">
        <v>16</v>
      </c>
      <c r="AQ32" t="s">
        <v>15</v>
      </c>
      <c r="AR32" t="s">
        <v>18</v>
      </c>
      <c r="AT32" t="s">
        <v>26</v>
      </c>
      <c r="AU32" t="s">
        <v>5</v>
      </c>
      <c r="AV32" t="s">
        <v>17</v>
      </c>
      <c r="AW32" t="s">
        <v>17</v>
      </c>
      <c r="AX32" t="s">
        <v>23</v>
      </c>
      <c r="AY32" t="s">
        <v>16</v>
      </c>
      <c r="AZ32" t="s">
        <v>15</v>
      </c>
      <c r="BA32" t="s">
        <v>23</v>
      </c>
      <c r="BC32" t="s">
        <v>26</v>
      </c>
      <c r="BD32" t="s">
        <v>5</v>
      </c>
      <c r="BE32" t="s">
        <v>17</v>
      </c>
      <c r="BF32" t="s">
        <v>17</v>
      </c>
      <c r="BG32" t="s">
        <v>17</v>
      </c>
      <c r="BH32" t="s">
        <v>17</v>
      </c>
      <c r="BI32" t="s">
        <v>11</v>
      </c>
      <c r="BJ32" t="s">
        <v>17</v>
      </c>
      <c r="BL32" t="s">
        <v>26</v>
      </c>
      <c r="BM32" t="s">
        <v>5</v>
      </c>
      <c r="BN32" t="s">
        <v>17</v>
      </c>
      <c r="BO32" t="s">
        <v>17</v>
      </c>
      <c r="BP32" t="s">
        <v>17</v>
      </c>
      <c r="BQ32" t="s">
        <v>16</v>
      </c>
      <c r="BR32" t="s">
        <v>15</v>
      </c>
      <c r="BS32" t="s">
        <v>17</v>
      </c>
    </row>
    <row r="33" spans="1:71" x14ac:dyDescent="0.35">
      <c r="A33" t="s">
        <v>19</v>
      </c>
      <c r="B33" t="s">
        <v>5</v>
      </c>
      <c r="C33">
        <v>33</v>
      </c>
      <c r="D33">
        <v>55</v>
      </c>
      <c r="E33">
        <v>94</v>
      </c>
      <c r="F33">
        <v>55</v>
      </c>
      <c r="G33">
        <v>42</v>
      </c>
      <c r="H33">
        <v>279</v>
      </c>
      <c r="J33" t="s">
        <v>19</v>
      </c>
      <c r="K33" t="s">
        <v>5</v>
      </c>
      <c r="L33">
        <v>36</v>
      </c>
      <c r="M33">
        <v>61</v>
      </c>
      <c r="N33">
        <v>102</v>
      </c>
      <c r="O33">
        <v>58</v>
      </c>
      <c r="P33">
        <v>44</v>
      </c>
      <c r="Q33">
        <v>301</v>
      </c>
      <c r="S33" t="s">
        <v>19</v>
      </c>
      <c r="T33" t="s">
        <v>5</v>
      </c>
      <c r="U33">
        <v>29</v>
      </c>
      <c r="V33">
        <v>47</v>
      </c>
      <c r="W33">
        <v>70</v>
      </c>
      <c r="X33">
        <v>34</v>
      </c>
      <c r="Y33">
        <v>25</v>
      </c>
      <c r="Z33">
        <v>205</v>
      </c>
      <c r="AB33" t="s">
        <v>19</v>
      </c>
      <c r="AC33" t="s">
        <v>5</v>
      </c>
      <c r="AD33">
        <v>31</v>
      </c>
      <c r="AE33">
        <v>50</v>
      </c>
      <c r="AF33">
        <v>79</v>
      </c>
      <c r="AG33">
        <v>42</v>
      </c>
      <c r="AH33">
        <v>32</v>
      </c>
      <c r="AI33">
        <v>233</v>
      </c>
      <c r="AK33" t="s">
        <v>19</v>
      </c>
      <c r="AL33" t="s">
        <v>5</v>
      </c>
      <c r="AM33">
        <v>31</v>
      </c>
      <c r="AN33">
        <v>52</v>
      </c>
      <c r="AO33">
        <v>88</v>
      </c>
      <c r="AP33">
        <v>51</v>
      </c>
      <c r="AQ33">
        <v>38</v>
      </c>
      <c r="AR33">
        <v>259</v>
      </c>
      <c r="AT33" t="s">
        <v>19</v>
      </c>
      <c r="AU33" t="s">
        <v>5</v>
      </c>
      <c r="AV33">
        <v>33</v>
      </c>
      <c r="AW33">
        <v>55</v>
      </c>
      <c r="AX33">
        <v>93</v>
      </c>
      <c r="AY33">
        <v>53</v>
      </c>
      <c r="AZ33">
        <v>40</v>
      </c>
      <c r="BA33">
        <v>275</v>
      </c>
      <c r="BC33" t="s">
        <v>19</v>
      </c>
      <c r="BD33" t="s">
        <v>5</v>
      </c>
      <c r="BE33">
        <v>86</v>
      </c>
      <c r="BF33">
        <v>135</v>
      </c>
      <c r="BG33">
        <v>208</v>
      </c>
      <c r="BH33">
        <v>110</v>
      </c>
      <c r="BI33">
        <v>83</v>
      </c>
      <c r="BJ33">
        <v>622</v>
      </c>
      <c r="BL33" t="s">
        <v>19</v>
      </c>
      <c r="BM33" t="s">
        <v>5</v>
      </c>
      <c r="BN33">
        <v>61</v>
      </c>
      <c r="BO33">
        <v>103</v>
      </c>
      <c r="BP33">
        <v>141</v>
      </c>
      <c r="BQ33">
        <v>55</v>
      </c>
      <c r="BR33">
        <v>41</v>
      </c>
      <c r="BS33">
        <v>400</v>
      </c>
    </row>
    <row r="34" spans="1:71" x14ac:dyDescent="0.35">
      <c r="A34" t="s">
        <v>0</v>
      </c>
      <c r="B34" t="s">
        <v>11</v>
      </c>
      <c r="C34" t="s">
        <v>2</v>
      </c>
      <c r="D34" t="s">
        <v>2</v>
      </c>
      <c r="E34" t="s">
        <v>2</v>
      </c>
      <c r="F34" t="s">
        <v>2</v>
      </c>
      <c r="G34" t="s">
        <v>2</v>
      </c>
      <c r="H34" t="s">
        <v>3</v>
      </c>
      <c r="J34" t="s">
        <v>0</v>
      </c>
      <c r="K34" t="s">
        <v>11</v>
      </c>
      <c r="L34" t="s">
        <v>2</v>
      </c>
      <c r="M34" t="s">
        <v>2</v>
      </c>
      <c r="N34" t="s">
        <v>2</v>
      </c>
      <c r="O34" t="s">
        <v>2</v>
      </c>
      <c r="P34" t="s">
        <v>2</v>
      </c>
      <c r="Q34" t="s">
        <v>3</v>
      </c>
      <c r="S34" t="s">
        <v>0</v>
      </c>
      <c r="T34" t="s">
        <v>11</v>
      </c>
      <c r="U34" t="s">
        <v>2</v>
      </c>
      <c r="V34" t="s">
        <v>2</v>
      </c>
      <c r="W34" t="s">
        <v>2</v>
      </c>
      <c r="X34" t="s">
        <v>2</v>
      </c>
      <c r="Y34" t="s">
        <v>2</v>
      </c>
      <c r="Z34" t="s">
        <v>3</v>
      </c>
      <c r="AB34" t="s">
        <v>0</v>
      </c>
      <c r="AC34" t="s">
        <v>11</v>
      </c>
      <c r="AD34" t="s">
        <v>2</v>
      </c>
      <c r="AE34" t="s">
        <v>2</v>
      </c>
      <c r="AF34" t="s">
        <v>2</v>
      </c>
      <c r="AG34" t="s">
        <v>2</v>
      </c>
      <c r="AH34" t="s">
        <v>2</v>
      </c>
      <c r="AI34" t="s">
        <v>3</v>
      </c>
      <c r="AK34" t="s">
        <v>0</v>
      </c>
      <c r="AL34" t="s">
        <v>11</v>
      </c>
      <c r="AM34" t="s">
        <v>2</v>
      </c>
      <c r="AN34" t="s">
        <v>2</v>
      </c>
      <c r="AO34" t="s">
        <v>2</v>
      </c>
      <c r="AP34" t="s">
        <v>2</v>
      </c>
      <c r="AQ34" t="s">
        <v>2</v>
      </c>
      <c r="AR34" t="s">
        <v>3</v>
      </c>
      <c r="AT34" t="s">
        <v>0</v>
      </c>
      <c r="AU34" t="s">
        <v>11</v>
      </c>
      <c r="AV34" t="s">
        <v>2</v>
      </c>
      <c r="AW34" t="s">
        <v>2</v>
      </c>
      <c r="AX34" t="s">
        <v>2</v>
      </c>
      <c r="AY34" t="s">
        <v>2</v>
      </c>
      <c r="AZ34" t="s">
        <v>2</v>
      </c>
      <c r="BA34" t="s">
        <v>3</v>
      </c>
      <c r="BC34" t="s">
        <v>0</v>
      </c>
      <c r="BD34" t="s">
        <v>11</v>
      </c>
      <c r="BE34" t="s">
        <v>2</v>
      </c>
      <c r="BF34" t="s">
        <v>2</v>
      </c>
      <c r="BG34" t="s">
        <v>2</v>
      </c>
      <c r="BH34" t="s">
        <v>2</v>
      </c>
      <c r="BI34" t="s">
        <v>2</v>
      </c>
      <c r="BJ34" t="s">
        <v>3</v>
      </c>
      <c r="BL34" t="s">
        <v>0</v>
      </c>
      <c r="BM34" t="s">
        <v>11</v>
      </c>
      <c r="BN34" t="s">
        <v>2</v>
      </c>
      <c r="BO34" t="s">
        <v>2</v>
      </c>
      <c r="BP34" t="s">
        <v>2</v>
      </c>
      <c r="BQ34" t="s">
        <v>2</v>
      </c>
      <c r="BR34" t="s">
        <v>2</v>
      </c>
      <c r="BS34" t="s">
        <v>3</v>
      </c>
    </row>
    <row r="35" spans="1:71" x14ac:dyDescent="0.35">
      <c r="A35" t="s">
        <v>12</v>
      </c>
      <c r="B35" t="s">
        <v>5</v>
      </c>
      <c r="C35">
        <v>22</v>
      </c>
      <c r="D35">
        <v>36</v>
      </c>
      <c r="E35">
        <v>57</v>
      </c>
      <c r="F35">
        <v>63</v>
      </c>
      <c r="G35">
        <v>23</v>
      </c>
      <c r="H35">
        <v>201</v>
      </c>
      <c r="J35" t="s">
        <v>12</v>
      </c>
      <c r="K35" t="s">
        <v>5</v>
      </c>
      <c r="L35">
        <v>22</v>
      </c>
      <c r="M35">
        <v>36</v>
      </c>
      <c r="N35">
        <v>57</v>
      </c>
      <c r="O35">
        <v>63</v>
      </c>
      <c r="P35">
        <v>23</v>
      </c>
      <c r="Q35">
        <v>201</v>
      </c>
      <c r="S35" t="s">
        <v>12</v>
      </c>
      <c r="T35" t="s">
        <v>5</v>
      </c>
      <c r="U35">
        <v>22</v>
      </c>
      <c r="V35">
        <v>36</v>
      </c>
      <c r="W35">
        <v>57</v>
      </c>
      <c r="X35">
        <v>63</v>
      </c>
      <c r="Y35">
        <v>23</v>
      </c>
      <c r="Z35">
        <v>201</v>
      </c>
      <c r="AB35" t="s">
        <v>12</v>
      </c>
      <c r="AC35" t="s">
        <v>5</v>
      </c>
      <c r="AD35">
        <v>22</v>
      </c>
      <c r="AE35">
        <v>36</v>
      </c>
      <c r="AF35">
        <v>57</v>
      </c>
      <c r="AG35">
        <v>63</v>
      </c>
      <c r="AH35">
        <v>23</v>
      </c>
      <c r="AI35">
        <v>201</v>
      </c>
      <c r="AK35" t="s">
        <v>12</v>
      </c>
      <c r="AL35" t="s">
        <v>5</v>
      </c>
      <c r="AM35">
        <v>22</v>
      </c>
      <c r="AN35">
        <v>36</v>
      </c>
      <c r="AO35">
        <v>57</v>
      </c>
      <c r="AP35">
        <v>63</v>
      </c>
      <c r="AQ35">
        <v>23</v>
      </c>
      <c r="AR35">
        <v>201</v>
      </c>
      <c r="AT35" t="s">
        <v>12</v>
      </c>
      <c r="AU35" t="s">
        <v>5</v>
      </c>
      <c r="AV35">
        <v>22</v>
      </c>
      <c r="AW35">
        <v>36</v>
      </c>
      <c r="AX35">
        <v>57</v>
      </c>
      <c r="AY35">
        <v>63</v>
      </c>
      <c r="AZ35">
        <v>23</v>
      </c>
      <c r="BA35">
        <v>201</v>
      </c>
      <c r="BC35" t="s">
        <v>12</v>
      </c>
      <c r="BD35" t="s">
        <v>5</v>
      </c>
      <c r="BE35">
        <v>22</v>
      </c>
      <c r="BF35">
        <v>36</v>
      </c>
      <c r="BG35">
        <v>57</v>
      </c>
      <c r="BH35">
        <v>63</v>
      </c>
      <c r="BI35">
        <v>23</v>
      </c>
      <c r="BJ35">
        <v>201</v>
      </c>
      <c r="BL35" t="s">
        <v>12</v>
      </c>
      <c r="BM35" t="s">
        <v>5</v>
      </c>
      <c r="BN35">
        <v>22</v>
      </c>
      <c r="BO35">
        <v>36</v>
      </c>
      <c r="BP35">
        <v>57</v>
      </c>
      <c r="BQ35">
        <v>63</v>
      </c>
      <c r="BR35">
        <v>23</v>
      </c>
      <c r="BS35">
        <v>201</v>
      </c>
    </row>
    <row r="36" spans="1:71" x14ac:dyDescent="0.35">
      <c r="A36" t="s">
        <v>13</v>
      </c>
      <c r="B36" t="s">
        <v>5</v>
      </c>
      <c r="C36">
        <v>6</v>
      </c>
      <c r="D36">
        <v>7</v>
      </c>
      <c r="E36">
        <v>8</v>
      </c>
      <c r="F36">
        <v>6</v>
      </c>
      <c r="G36">
        <v>5</v>
      </c>
      <c r="H36">
        <v>15</v>
      </c>
      <c r="J36" t="s">
        <v>13</v>
      </c>
      <c r="K36" t="s">
        <v>5</v>
      </c>
      <c r="L36">
        <v>7</v>
      </c>
      <c r="M36">
        <v>8</v>
      </c>
      <c r="N36">
        <v>9</v>
      </c>
      <c r="O36">
        <v>7</v>
      </c>
      <c r="P36">
        <v>6</v>
      </c>
      <c r="Q36">
        <v>17</v>
      </c>
      <c r="S36" t="s">
        <v>13</v>
      </c>
      <c r="T36" t="s">
        <v>5</v>
      </c>
      <c r="U36">
        <v>6</v>
      </c>
      <c r="V36">
        <v>7</v>
      </c>
      <c r="W36">
        <v>8</v>
      </c>
      <c r="X36">
        <v>5</v>
      </c>
      <c r="Y36">
        <v>4</v>
      </c>
      <c r="Z36">
        <v>14</v>
      </c>
      <c r="AB36" t="s">
        <v>13</v>
      </c>
      <c r="AC36" t="s">
        <v>5</v>
      </c>
      <c r="AD36">
        <v>6</v>
      </c>
      <c r="AE36">
        <v>7</v>
      </c>
      <c r="AF36">
        <v>8</v>
      </c>
      <c r="AG36">
        <v>5</v>
      </c>
      <c r="AH36">
        <v>5</v>
      </c>
      <c r="AI36">
        <v>14</v>
      </c>
      <c r="AK36" t="s">
        <v>13</v>
      </c>
      <c r="AL36" t="s">
        <v>5</v>
      </c>
      <c r="AM36">
        <v>7</v>
      </c>
      <c r="AN36">
        <v>8</v>
      </c>
      <c r="AO36">
        <v>9</v>
      </c>
      <c r="AP36">
        <v>6</v>
      </c>
      <c r="AQ36">
        <v>6</v>
      </c>
      <c r="AR36">
        <v>16</v>
      </c>
      <c r="AT36" t="s">
        <v>13</v>
      </c>
      <c r="AU36" t="s">
        <v>5</v>
      </c>
      <c r="AV36">
        <v>7</v>
      </c>
      <c r="AW36">
        <v>8</v>
      </c>
      <c r="AX36">
        <v>10</v>
      </c>
      <c r="AY36">
        <v>7</v>
      </c>
      <c r="AZ36">
        <v>6</v>
      </c>
      <c r="BA36">
        <v>17</v>
      </c>
      <c r="BC36" t="s">
        <v>13</v>
      </c>
      <c r="BD36" t="s">
        <v>5</v>
      </c>
      <c r="BE36">
        <v>11</v>
      </c>
      <c r="BF36">
        <v>12</v>
      </c>
      <c r="BG36">
        <v>14</v>
      </c>
      <c r="BH36">
        <v>9</v>
      </c>
      <c r="BI36">
        <v>8</v>
      </c>
      <c r="BJ36">
        <v>25</v>
      </c>
      <c r="BL36" t="s">
        <v>13</v>
      </c>
      <c r="BM36" t="s">
        <v>5</v>
      </c>
      <c r="BN36">
        <v>9</v>
      </c>
      <c r="BO36">
        <v>11</v>
      </c>
      <c r="BP36">
        <v>12</v>
      </c>
      <c r="BQ36">
        <v>7</v>
      </c>
      <c r="BR36">
        <v>6</v>
      </c>
      <c r="BS36">
        <v>20</v>
      </c>
    </row>
    <row r="37" spans="1:71" x14ac:dyDescent="0.35">
      <c r="A37" t="s">
        <v>27</v>
      </c>
      <c r="B37" t="s">
        <v>5</v>
      </c>
      <c r="C37" t="s">
        <v>23</v>
      </c>
      <c r="D37" t="s">
        <v>18</v>
      </c>
      <c r="E37" t="s">
        <v>18</v>
      </c>
      <c r="F37" t="s">
        <v>15</v>
      </c>
      <c r="G37" t="s">
        <v>11</v>
      </c>
      <c r="H37" t="s">
        <v>18</v>
      </c>
      <c r="J37" t="s">
        <v>27</v>
      </c>
      <c r="K37" t="s">
        <v>5</v>
      </c>
      <c r="L37" t="s">
        <v>17</v>
      </c>
      <c r="M37" t="s">
        <v>17</v>
      </c>
      <c r="N37" t="s">
        <v>17</v>
      </c>
      <c r="O37" t="s">
        <v>24</v>
      </c>
      <c r="P37" t="s">
        <v>18</v>
      </c>
      <c r="Q37" t="s">
        <v>17</v>
      </c>
      <c r="S37" t="s">
        <v>27</v>
      </c>
      <c r="T37" t="s">
        <v>5</v>
      </c>
      <c r="U37" t="s">
        <v>23</v>
      </c>
      <c r="V37" t="s">
        <v>18</v>
      </c>
      <c r="W37" t="s">
        <v>11</v>
      </c>
      <c r="X37" t="s">
        <v>15</v>
      </c>
      <c r="Y37" t="s">
        <v>1</v>
      </c>
      <c r="Z37" t="s">
        <v>1</v>
      </c>
      <c r="AB37" t="s">
        <v>27</v>
      </c>
      <c r="AC37" t="s">
        <v>5</v>
      </c>
      <c r="AD37" t="s">
        <v>18</v>
      </c>
      <c r="AE37" t="s">
        <v>18</v>
      </c>
      <c r="AF37" t="s">
        <v>11</v>
      </c>
      <c r="AG37" t="s">
        <v>15</v>
      </c>
      <c r="AH37" t="s">
        <v>1</v>
      </c>
      <c r="AI37" t="s">
        <v>16</v>
      </c>
      <c r="AK37" t="s">
        <v>27</v>
      </c>
      <c r="AL37" t="s">
        <v>5</v>
      </c>
      <c r="AM37" t="s">
        <v>17</v>
      </c>
      <c r="AN37" t="s">
        <v>17</v>
      </c>
      <c r="AO37" t="s">
        <v>17</v>
      </c>
      <c r="AP37" t="s">
        <v>15</v>
      </c>
      <c r="AQ37" t="s">
        <v>18</v>
      </c>
      <c r="AR37" t="s">
        <v>17</v>
      </c>
      <c r="AT37" t="s">
        <v>27</v>
      </c>
      <c r="AU37" t="s">
        <v>5</v>
      </c>
      <c r="AV37" t="s">
        <v>17</v>
      </c>
      <c r="AW37" t="s">
        <v>17</v>
      </c>
      <c r="AX37" t="s">
        <v>17</v>
      </c>
      <c r="AY37" t="s">
        <v>24</v>
      </c>
      <c r="AZ37" t="s">
        <v>18</v>
      </c>
      <c r="BA37" t="s">
        <v>17</v>
      </c>
      <c r="BC37" t="s">
        <v>27</v>
      </c>
      <c r="BD37" t="s">
        <v>5</v>
      </c>
      <c r="BE37" t="s">
        <v>17</v>
      </c>
      <c r="BF37" t="s">
        <v>17</v>
      </c>
      <c r="BG37" t="s">
        <v>17</v>
      </c>
      <c r="BH37" t="s">
        <v>23</v>
      </c>
      <c r="BI37" t="s">
        <v>17</v>
      </c>
      <c r="BJ37" t="s">
        <v>17</v>
      </c>
      <c r="BL37" t="s">
        <v>27</v>
      </c>
      <c r="BM37" t="s">
        <v>5</v>
      </c>
      <c r="BN37" t="s">
        <v>17</v>
      </c>
      <c r="BO37" t="s">
        <v>17</v>
      </c>
      <c r="BP37" t="s">
        <v>17</v>
      </c>
      <c r="BQ37" t="s">
        <v>24</v>
      </c>
      <c r="BR37" t="s">
        <v>18</v>
      </c>
      <c r="BS37" t="s">
        <v>17</v>
      </c>
    </row>
    <row r="38" spans="1:71" x14ac:dyDescent="0.35">
      <c r="A38" t="s">
        <v>19</v>
      </c>
      <c r="B38" t="s">
        <v>5</v>
      </c>
      <c r="C38">
        <v>36</v>
      </c>
      <c r="D38">
        <v>48</v>
      </c>
      <c r="E38">
        <v>70</v>
      </c>
      <c r="F38">
        <v>35</v>
      </c>
      <c r="G38">
        <v>27</v>
      </c>
      <c r="H38">
        <v>216</v>
      </c>
      <c r="J38" t="s">
        <v>19</v>
      </c>
      <c r="K38" t="s">
        <v>5</v>
      </c>
      <c r="L38">
        <v>46</v>
      </c>
      <c r="M38">
        <v>62</v>
      </c>
      <c r="N38">
        <v>89</v>
      </c>
      <c r="O38">
        <v>43</v>
      </c>
      <c r="P38">
        <v>33</v>
      </c>
      <c r="Q38">
        <v>273</v>
      </c>
      <c r="S38" t="s">
        <v>19</v>
      </c>
      <c r="T38" t="s">
        <v>5</v>
      </c>
      <c r="U38">
        <v>37</v>
      </c>
      <c r="V38">
        <v>48</v>
      </c>
      <c r="W38">
        <v>62</v>
      </c>
      <c r="X38">
        <v>25</v>
      </c>
      <c r="Y38">
        <v>19</v>
      </c>
      <c r="Z38">
        <v>191</v>
      </c>
      <c r="AB38" t="s">
        <v>19</v>
      </c>
      <c r="AC38" t="s">
        <v>5</v>
      </c>
      <c r="AD38">
        <v>33</v>
      </c>
      <c r="AE38">
        <v>44</v>
      </c>
      <c r="AF38">
        <v>60</v>
      </c>
      <c r="AG38">
        <v>27</v>
      </c>
      <c r="AH38">
        <v>21</v>
      </c>
      <c r="AI38">
        <v>184</v>
      </c>
      <c r="AK38" t="s">
        <v>19</v>
      </c>
      <c r="AL38" t="s">
        <v>5</v>
      </c>
      <c r="AM38">
        <v>44</v>
      </c>
      <c r="AN38">
        <v>60</v>
      </c>
      <c r="AO38">
        <v>86</v>
      </c>
      <c r="AP38">
        <v>42</v>
      </c>
      <c r="AQ38">
        <v>32</v>
      </c>
      <c r="AR38">
        <v>264</v>
      </c>
      <c r="AT38" t="s">
        <v>19</v>
      </c>
      <c r="AU38" t="s">
        <v>5</v>
      </c>
      <c r="AV38">
        <v>47</v>
      </c>
      <c r="AW38">
        <v>64</v>
      </c>
      <c r="AX38">
        <v>92</v>
      </c>
      <c r="AY38">
        <v>44</v>
      </c>
      <c r="AZ38">
        <v>34</v>
      </c>
      <c r="BA38">
        <v>281</v>
      </c>
      <c r="BC38" t="s">
        <v>19</v>
      </c>
      <c r="BD38" t="s">
        <v>5</v>
      </c>
      <c r="BE38">
        <v>122</v>
      </c>
      <c r="BF38">
        <v>153</v>
      </c>
      <c r="BG38">
        <v>201</v>
      </c>
      <c r="BH38">
        <v>90</v>
      </c>
      <c r="BI38">
        <v>68</v>
      </c>
      <c r="BJ38">
        <v>634</v>
      </c>
      <c r="BL38" t="s">
        <v>19</v>
      </c>
      <c r="BM38" t="s">
        <v>5</v>
      </c>
      <c r="BN38">
        <v>86</v>
      </c>
      <c r="BO38">
        <v>115</v>
      </c>
      <c r="BP38">
        <v>135</v>
      </c>
      <c r="BQ38">
        <v>44</v>
      </c>
      <c r="BR38">
        <v>33</v>
      </c>
      <c r="BS38">
        <v>413</v>
      </c>
    </row>
    <row r="39" spans="1:71" x14ac:dyDescent="0.35">
      <c r="A39" t="s">
        <v>0</v>
      </c>
      <c r="B39" t="s">
        <v>11</v>
      </c>
      <c r="C39" t="s">
        <v>2</v>
      </c>
      <c r="D39" t="s">
        <v>2</v>
      </c>
      <c r="E39" t="s">
        <v>2</v>
      </c>
      <c r="F39" t="s">
        <v>2</v>
      </c>
      <c r="G39" t="s">
        <v>2</v>
      </c>
      <c r="H39" t="s">
        <v>3</v>
      </c>
      <c r="J39" t="s">
        <v>0</v>
      </c>
      <c r="K39" t="s">
        <v>11</v>
      </c>
      <c r="L39" t="s">
        <v>2</v>
      </c>
      <c r="M39" t="s">
        <v>2</v>
      </c>
      <c r="N39" t="s">
        <v>2</v>
      </c>
      <c r="O39" t="s">
        <v>2</v>
      </c>
      <c r="P39" t="s">
        <v>2</v>
      </c>
      <c r="Q39" t="s">
        <v>3</v>
      </c>
      <c r="S39" t="s">
        <v>0</v>
      </c>
      <c r="T39" t="s">
        <v>11</v>
      </c>
      <c r="U39" t="s">
        <v>2</v>
      </c>
      <c r="V39" t="s">
        <v>2</v>
      </c>
      <c r="W39" t="s">
        <v>2</v>
      </c>
      <c r="X39" t="s">
        <v>2</v>
      </c>
      <c r="Y39" t="s">
        <v>2</v>
      </c>
      <c r="Z39" t="s">
        <v>3</v>
      </c>
      <c r="AB39" t="s">
        <v>0</v>
      </c>
      <c r="AC39" t="s">
        <v>11</v>
      </c>
      <c r="AD39" t="s">
        <v>2</v>
      </c>
      <c r="AE39" t="s">
        <v>2</v>
      </c>
      <c r="AF39" t="s">
        <v>2</v>
      </c>
      <c r="AG39" t="s">
        <v>2</v>
      </c>
      <c r="AH39" t="s">
        <v>2</v>
      </c>
      <c r="AI39" t="s">
        <v>3</v>
      </c>
      <c r="AK39" t="s">
        <v>0</v>
      </c>
      <c r="AL39" t="s">
        <v>11</v>
      </c>
      <c r="AM39" t="s">
        <v>2</v>
      </c>
      <c r="AN39" t="s">
        <v>2</v>
      </c>
      <c r="AO39" t="s">
        <v>2</v>
      </c>
      <c r="AP39" t="s">
        <v>2</v>
      </c>
      <c r="AQ39" t="s">
        <v>2</v>
      </c>
      <c r="AR39" t="s">
        <v>3</v>
      </c>
      <c r="AT39" t="s">
        <v>0</v>
      </c>
      <c r="AU39" t="s">
        <v>11</v>
      </c>
      <c r="AV39" t="s">
        <v>2</v>
      </c>
      <c r="AW39" t="s">
        <v>2</v>
      </c>
      <c r="AX39" t="s">
        <v>2</v>
      </c>
      <c r="AY39" t="s">
        <v>2</v>
      </c>
      <c r="AZ39" t="s">
        <v>2</v>
      </c>
      <c r="BA39" t="s">
        <v>3</v>
      </c>
      <c r="BC39" t="s">
        <v>0</v>
      </c>
      <c r="BD39" t="s">
        <v>11</v>
      </c>
      <c r="BE39" t="s">
        <v>2</v>
      </c>
      <c r="BF39" t="s">
        <v>2</v>
      </c>
      <c r="BG39" t="s">
        <v>2</v>
      </c>
      <c r="BH39" t="s">
        <v>2</v>
      </c>
      <c r="BI39" t="s">
        <v>2</v>
      </c>
      <c r="BJ39" t="s">
        <v>3</v>
      </c>
      <c r="BL39" t="s">
        <v>0</v>
      </c>
      <c r="BM39" t="s">
        <v>11</v>
      </c>
      <c r="BN39" t="s">
        <v>2</v>
      </c>
      <c r="BO39" t="s">
        <v>2</v>
      </c>
      <c r="BP39" t="s">
        <v>2</v>
      </c>
      <c r="BQ39" t="s">
        <v>2</v>
      </c>
      <c r="BR39" t="s">
        <v>2</v>
      </c>
      <c r="BS39" t="s">
        <v>3</v>
      </c>
    </row>
    <row r="40" spans="1:71" x14ac:dyDescent="0.35">
      <c r="A40" t="s">
        <v>12</v>
      </c>
      <c r="B40" t="s">
        <v>5</v>
      </c>
      <c r="C40">
        <v>24</v>
      </c>
      <c r="D40">
        <v>33</v>
      </c>
      <c r="E40">
        <v>58</v>
      </c>
      <c r="F40">
        <v>37</v>
      </c>
      <c r="G40">
        <v>31</v>
      </c>
      <c r="H40">
        <v>183</v>
      </c>
      <c r="J40" t="s">
        <v>12</v>
      </c>
      <c r="K40" t="s">
        <v>5</v>
      </c>
      <c r="L40">
        <v>24</v>
      </c>
      <c r="M40">
        <v>33</v>
      </c>
      <c r="N40">
        <v>58</v>
      </c>
      <c r="O40">
        <v>37</v>
      </c>
      <c r="P40">
        <v>31</v>
      </c>
      <c r="Q40">
        <v>183</v>
      </c>
      <c r="S40" t="s">
        <v>12</v>
      </c>
      <c r="T40" t="s">
        <v>5</v>
      </c>
      <c r="U40">
        <v>24</v>
      </c>
      <c r="V40">
        <v>33</v>
      </c>
      <c r="W40">
        <v>58</v>
      </c>
      <c r="X40">
        <v>37</v>
      </c>
      <c r="Y40">
        <v>31</v>
      </c>
      <c r="Z40">
        <v>183</v>
      </c>
      <c r="AB40" t="s">
        <v>12</v>
      </c>
      <c r="AC40" t="s">
        <v>5</v>
      </c>
      <c r="AD40">
        <v>24</v>
      </c>
      <c r="AE40">
        <v>33</v>
      </c>
      <c r="AF40">
        <v>58</v>
      </c>
      <c r="AG40">
        <v>37</v>
      </c>
      <c r="AH40">
        <v>31</v>
      </c>
      <c r="AI40">
        <v>183</v>
      </c>
      <c r="AK40" t="s">
        <v>12</v>
      </c>
      <c r="AL40" t="s">
        <v>5</v>
      </c>
      <c r="AM40">
        <v>24</v>
      </c>
      <c r="AN40">
        <v>33</v>
      </c>
      <c r="AO40">
        <v>58</v>
      </c>
      <c r="AP40">
        <v>37</v>
      </c>
      <c r="AQ40">
        <v>31</v>
      </c>
      <c r="AR40">
        <v>183</v>
      </c>
      <c r="AT40" t="s">
        <v>12</v>
      </c>
      <c r="AU40" t="s">
        <v>5</v>
      </c>
      <c r="AV40">
        <v>24</v>
      </c>
      <c r="AW40">
        <v>33</v>
      </c>
      <c r="AX40">
        <v>58</v>
      </c>
      <c r="AY40">
        <v>37</v>
      </c>
      <c r="AZ40">
        <v>31</v>
      </c>
      <c r="BA40">
        <v>183</v>
      </c>
      <c r="BC40" t="s">
        <v>12</v>
      </c>
      <c r="BD40" t="s">
        <v>5</v>
      </c>
      <c r="BE40">
        <v>24</v>
      </c>
      <c r="BF40">
        <v>33</v>
      </c>
      <c r="BG40">
        <v>58</v>
      </c>
      <c r="BH40">
        <v>37</v>
      </c>
      <c r="BI40">
        <v>31</v>
      </c>
      <c r="BJ40">
        <v>183</v>
      </c>
      <c r="BL40" t="s">
        <v>12</v>
      </c>
      <c r="BM40" t="s">
        <v>5</v>
      </c>
      <c r="BN40">
        <v>24</v>
      </c>
      <c r="BO40">
        <v>33</v>
      </c>
      <c r="BP40">
        <v>58</v>
      </c>
      <c r="BQ40">
        <v>37</v>
      </c>
      <c r="BR40">
        <v>31</v>
      </c>
      <c r="BS40">
        <v>183</v>
      </c>
    </row>
    <row r="41" spans="1:71" x14ac:dyDescent="0.35">
      <c r="A41" t="s">
        <v>13</v>
      </c>
      <c r="B41" t="s">
        <v>5</v>
      </c>
      <c r="C41">
        <v>6</v>
      </c>
      <c r="D41">
        <v>6</v>
      </c>
      <c r="E41">
        <v>7</v>
      </c>
      <c r="F41">
        <v>4</v>
      </c>
      <c r="G41">
        <v>4</v>
      </c>
      <c r="H41">
        <v>13</v>
      </c>
      <c r="J41" t="s">
        <v>13</v>
      </c>
      <c r="K41" t="s">
        <v>5</v>
      </c>
      <c r="L41">
        <v>7</v>
      </c>
      <c r="M41">
        <v>8</v>
      </c>
      <c r="N41">
        <v>8</v>
      </c>
      <c r="O41">
        <v>5</v>
      </c>
      <c r="P41">
        <v>5</v>
      </c>
      <c r="Q41">
        <v>15</v>
      </c>
      <c r="S41" t="s">
        <v>13</v>
      </c>
      <c r="T41" t="s">
        <v>5</v>
      </c>
      <c r="U41">
        <v>7</v>
      </c>
      <c r="V41">
        <v>7</v>
      </c>
      <c r="W41">
        <v>7</v>
      </c>
      <c r="X41">
        <v>4</v>
      </c>
      <c r="Y41">
        <v>4</v>
      </c>
      <c r="Z41">
        <v>13</v>
      </c>
      <c r="AB41" t="s">
        <v>13</v>
      </c>
      <c r="AC41" t="s">
        <v>5</v>
      </c>
      <c r="AD41">
        <v>6</v>
      </c>
      <c r="AE41">
        <v>6</v>
      </c>
      <c r="AF41">
        <v>6</v>
      </c>
      <c r="AG41">
        <v>4</v>
      </c>
      <c r="AH41">
        <v>3</v>
      </c>
      <c r="AI41">
        <v>12</v>
      </c>
      <c r="AK41" t="s">
        <v>13</v>
      </c>
      <c r="AL41" t="s">
        <v>5</v>
      </c>
      <c r="AM41">
        <v>8</v>
      </c>
      <c r="AN41">
        <v>8</v>
      </c>
      <c r="AO41">
        <v>9</v>
      </c>
      <c r="AP41">
        <v>6</v>
      </c>
      <c r="AQ41">
        <v>5</v>
      </c>
      <c r="AR41">
        <v>17</v>
      </c>
      <c r="AT41" t="s">
        <v>13</v>
      </c>
      <c r="AU41" t="s">
        <v>5</v>
      </c>
      <c r="AV41">
        <v>8</v>
      </c>
      <c r="AW41">
        <v>8</v>
      </c>
      <c r="AX41">
        <v>9</v>
      </c>
      <c r="AY41">
        <v>6</v>
      </c>
      <c r="AZ41">
        <v>5</v>
      </c>
      <c r="BA41">
        <v>17</v>
      </c>
      <c r="BC41" t="s">
        <v>13</v>
      </c>
      <c r="BD41" t="s">
        <v>5</v>
      </c>
      <c r="BE41">
        <v>13</v>
      </c>
      <c r="BF41">
        <v>13</v>
      </c>
      <c r="BG41">
        <v>14</v>
      </c>
      <c r="BH41">
        <v>8</v>
      </c>
      <c r="BI41">
        <v>7</v>
      </c>
      <c r="BJ41">
        <v>26</v>
      </c>
      <c r="BL41" t="s">
        <v>13</v>
      </c>
      <c r="BM41" t="s">
        <v>5</v>
      </c>
      <c r="BN41">
        <v>11</v>
      </c>
      <c r="BO41">
        <v>11</v>
      </c>
      <c r="BP41">
        <v>11</v>
      </c>
      <c r="BQ41">
        <v>6</v>
      </c>
      <c r="BR41">
        <v>5</v>
      </c>
      <c r="BS41">
        <v>21</v>
      </c>
    </row>
    <row r="42" spans="1:71" x14ac:dyDescent="0.35">
      <c r="A42" t="s">
        <v>28</v>
      </c>
      <c r="B42" t="s">
        <v>5</v>
      </c>
      <c r="C42" t="s">
        <v>23</v>
      </c>
      <c r="D42" t="s">
        <v>18</v>
      </c>
      <c r="E42" t="s">
        <v>16</v>
      </c>
      <c r="F42" t="s">
        <v>15</v>
      </c>
      <c r="G42" t="s">
        <v>15</v>
      </c>
      <c r="H42" t="s">
        <v>16</v>
      </c>
      <c r="J42" t="s">
        <v>28</v>
      </c>
      <c r="K42" t="s">
        <v>5</v>
      </c>
      <c r="L42" t="s">
        <v>17</v>
      </c>
      <c r="M42" t="s">
        <v>17</v>
      </c>
      <c r="N42" t="s">
        <v>18</v>
      </c>
      <c r="O42" t="s">
        <v>16</v>
      </c>
      <c r="P42" t="s">
        <v>24</v>
      </c>
      <c r="Q42" t="s">
        <v>17</v>
      </c>
      <c r="S42" t="s">
        <v>28</v>
      </c>
      <c r="T42" t="s">
        <v>5</v>
      </c>
      <c r="U42" t="s">
        <v>17</v>
      </c>
      <c r="V42" t="s">
        <v>18</v>
      </c>
      <c r="W42" t="s">
        <v>16</v>
      </c>
      <c r="X42" t="s">
        <v>15</v>
      </c>
      <c r="Y42" t="s">
        <v>15</v>
      </c>
      <c r="Z42" t="s">
        <v>16</v>
      </c>
      <c r="AB42" t="s">
        <v>28</v>
      </c>
      <c r="AC42" t="s">
        <v>5</v>
      </c>
      <c r="AD42" t="s">
        <v>18</v>
      </c>
      <c r="AE42" t="s">
        <v>11</v>
      </c>
      <c r="AF42" t="s">
        <v>24</v>
      </c>
      <c r="AG42" t="s">
        <v>15</v>
      </c>
      <c r="AH42" t="s">
        <v>15</v>
      </c>
      <c r="AI42" t="s">
        <v>15</v>
      </c>
      <c r="AK42" t="s">
        <v>28</v>
      </c>
      <c r="AL42" t="s">
        <v>5</v>
      </c>
      <c r="AM42" t="s">
        <v>17</v>
      </c>
      <c r="AN42" t="s">
        <v>17</v>
      </c>
      <c r="AO42" t="s">
        <v>23</v>
      </c>
      <c r="AP42" t="s">
        <v>1</v>
      </c>
      <c r="AQ42" t="s">
        <v>1</v>
      </c>
      <c r="AR42" t="s">
        <v>17</v>
      </c>
      <c r="AT42" t="s">
        <v>28</v>
      </c>
      <c r="AU42" t="s">
        <v>5</v>
      </c>
      <c r="AV42" t="s">
        <v>17</v>
      </c>
      <c r="AW42" t="s">
        <v>17</v>
      </c>
      <c r="AX42" t="s">
        <v>17</v>
      </c>
      <c r="AY42" t="s">
        <v>1</v>
      </c>
      <c r="AZ42" t="s">
        <v>1</v>
      </c>
      <c r="BA42" t="s">
        <v>17</v>
      </c>
      <c r="BC42" t="s">
        <v>28</v>
      </c>
      <c r="BD42" t="s">
        <v>5</v>
      </c>
      <c r="BE42" t="s">
        <v>17</v>
      </c>
      <c r="BF42" t="s">
        <v>17</v>
      </c>
      <c r="BG42" t="s">
        <v>17</v>
      </c>
      <c r="BH42" t="s">
        <v>17</v>
      </c>
      <c r="BI42" t="s">
        <v>17</v>
      </c>
      <c r="BJ42" t="s">
        <v>17</v>
      </c>
      <c r="BL42" t="s">
        <v>28</v>
      </c>
      <c r="BM42" t="s">
        <v>5</v>
      </c>
      <c r="BN42" t="s">
        <v>17</v>
      </c>
      <c r="BO42" t="s">
        <v>17</v>
      </c>
      <c r="BP42" t="s">
        <v>17</v>
      </c>
      <c r="BQ42" t="s">
        <v>1</v>
      </c>
      <c r="BR42" t="s">
        <v>1</v>
      </c>
      <c r="BS42" t="s">
        <v>17</v>
      </c>
    </row>
    <row r="43" spans="1:71" x14ac:dyDescent="0.35">
      <c r="A43" t="s">
        <v>19</v>
      </c>
      <c r="B43" t="s">
        <v>5</v>
      </c>
      <c r="C43">
        <v>38</v>
      </c>
      <c r="D43">
        <v>39</v>
      </c>
      <c r="E43">
        <v>48</v>
      </c>
      <c r="F43">
        <v>20</v>
      </c>
      <c r="G43">
        <v>15</v>
      </c>
      <c r="H43">
        <v>160</v>
      </c>
      <c r="J43" t="s">
        <v>19</v>
      </c>
      <c r="K43" t="s">
        <v>5</v>
      </c>
      <c r="L43">
        <v>55</v>
      </c>
      <c r="M43">
        <v>58</v>
      </c>
      <c r="N43">
        <v>69</v>
      </c>
      <c r="O43">
        <v>28</v>
      </c>
      <c r="P43">
        <v>21</v>
      </c>
      <c r="Q43">
        <v>231</v>
      </c>
      <c r="S43" t="s">
        <v>19</v>
      </c>
      <c r="T43" t="s">
        <v>5</v>
      </c>
      <c r="U43">
        <v>45</v>
      </c>
      <c r="V43">
        <v>45</v>
      </c>
      <c r="W43">
        <v>49</v>
      </c>
      <c r="X43">
        <v>16</v>
      </c>
      <c r="Y43">
        <v>12</v>
      </c>
      <c r="Z43">
        <v>167</v>
      </c>
      <c r="AB43" t="s">
        <v>19</v>
      </c>
      <c r="AC43" t="s">
        <v>5</v>
      </c>
      <c r="AD43">
        <v>36</v>
      </c>
      <c r="AE43">
        <v>36</v>
      </c>
      <c r="AF43">
        <v>41</v>
      </c>
      <c r="AG43">
        <v>15</v>
      </c>
      <c r="AH43">
        <v>12</v>
      </c>
      <c r="AI43">
        <v>140</v>
      </c>
      <c r="AK43" t="s">
        <v>19</v>
      </c>
      <c r="AL43" t="s">
        <v>5</v>
      </c>
      <c r="AM43">
        <v>66</v>
      </c>
      <c r="AN43">
        <v>69</v>
      </c>
      <c r="AO43">
        <v>84</v>
      </c>
      <c r="AP43">
        <v>34</v>
      </c>
      <c r="AQ43">
        <v>26</v>
      </c>
      <c r="AR43">
        <v>278</v>
      </c>
      <c r="AT43" t="s">
        <v>19</v>
      </c>
      <c r="AU43" t="s">
        <v>5</v>
      </c>
      <c r="AV43">
        <v>68</v>
      </c>
      <c r="AW43">
        <v>72</v>
      </c>
      <c r="AX43">
        <v>87</v>
      </c>
      <c r="AY43">
        <v>35</v>
      </c>
      <c r="AZ43">
        <v>27</v>
      </c>
      <c r="BA43">
        <v>289</v>
      </c>
      <c r="BC43" t="s">
        <v>19</v>
      </c>
      <c r="BD43" t="s">
        <v>5</v>
      </c>
      <c r="BE43">
        <v>176</v>
      </c>
      <c r="BF43">
        <v>172</v>
      </c>
      <c r="BG43">
        <v>193</v>
      </c>
      <c r="BH43">
        <v>72</v>
      </c>
      <c r="BI43">
        <v>55</v>
      </c>
      <c r="BJ43">
        <v>668</v>
      </c>
      <c r="BL43" t="s">
        <v>19</v>
      </c>
      <c r="BM43" t="s">
        <v>5</v>
      </c>
      <c r="BN43">
        <v>122</v>
      </c>
      <c r="BO43">
        <v>128</v>
      </c>
      <c r="BP43">
        <v>127</v>
      </c>
      <c r="BQ43">
        <v>35</v>
      </c>
      <c r="BR43">
        <v>26</v>
      </c>
      <c r="BS43">
        <v>439</v>
      </c>
    </row>
    <row r="44" spans="1:71" x14ac:dyDescent="0.35">
      <c r="A44" t="s">
        <v>0</v>
      </c>
      <c r="B44" t="s">
        <v>11</v>
      </c>
      <c r="C44" t="s">
        <v>2</v>
      </c>
      <c r="D44" t="s">
        <v>2</v>
      </c>
      <c r="E44" t="s">
        <v>2</v>
      </c>
      <c r="F44" t="s">
        <v>2</v>
      </c>
      <c r="G44" t="s">
        <v>2</v>
      </c>
      <c r="H44" t="s">
        <v>3</v>
      </c>
      <c r="J44" t="s">
        <v>0</v>
      </c>
      <c r="K44" t="s">
        <v>11</v>
      </c>
      <c r="L44" t="s">
        <v>2</v>
      </c>
      <c r="M44" t="s">
        <v>2</v>
      </c>
      <c r="N44" t="s">
        <v>2</v>
      </c>
      <c r="O44" t="s">
        <v>2</v>
      </c>
      <c r="P44" t="s">
        <v>2</v>
      </c>
      <c r="Q44" t="s">
        <v>3</v>
      </c>
      <c r="S44" t="s">
        <v>0</v>
      </c>
      <c r="T44" t="s">
        <v>11</v>
      </c>
      <c r="U44" t="s">
        <v>2</v>
      </c>
      <c r="V44" t="s">
        <v>2</v>
      </c>
      <c r="W44" t="s">
        <v>2</v>
      </c>
      <c r="X44" t="s">
        <v>2</v>
      </c>
      <c r="Y44" t="s">
        <v>2</v>
      </c>
      <c r="Z44" t="s">
        <v>3</v>
      </c>
      <c r="AB44" t="s">
        <v>0</v>
      </c>
      <c r="AC44" t="s">
        <v>11</v>
      </c>
      <c r="AD44" t="s">
        <v>2</v>
      </c>
      <c r="AE44" t="s">
        <v>2</v>
      </c>
      <c r="AF44" t="s">
        <v>2</v>
      </c>
      <c r="AG44" t="s">
        <v>2</v>
      </c>
      <c r="AH44" t="s">
        <v>2</v>
      </c>
      <c r="AI44" t="s">
        <v>3</v>
      </c>
      <c r="AK44" t="s">
        <v>0</v>
      </c>
      <c r="AL44" t="s">
        <v>11</v>
      </c>
      <c r="AM44" t="s">
        <v>2</v>
      </c>
      <c r="AN44" t="s">
        <v>2</v>
      </c>
      <c r="AO44" t="s">
        <v>2</v>
      </c>
      <c r="AP44" t="s">
        <v>2</v>
      </c>
      <c r="AQ44" t="s">
        <v>2</v>
      </c>
      <c r="AR44" t="s">
        <v>3</v>
      </c>
      <c r="AT44" t="s">
        <v>0</v>
      </c>
      <c r="AU44" t="s">
        <v>11</v>
      </c>
      <c r="AV44" t="s">
        <v>2</v>
      </c>
      <c r="AW44" t="s">
        <v>2</v>
      </c>
      <c r="AX44" t="s">
        <v>2</v>
      </c>
      <c r="AY44" t="s">
        <v>2</v>
      </c>
      <c r="AZ44" t="s">
        <v>2</v>
      </c>
      <c r="BA44" t="s">
        <v>3</v>
      </c>
      <c r="BC44" t="s">
        <v>0</v>
      </c>
      <c r="BD44" t="s">
        <v>11</v>
      </c>
      <c r="BE44" t="s">
        <v>2</v>
      </c>
      <c r="BF44" t="s">
        <v>2</v>
      </c>
      <c r="BG44" t="s">
        <v>2</v>
      </c>
      <c r="BH44" t="s">
        <v>2</v>
      </c>
      <c r="BI44" t="s">
        <v>2</v>
      </c>
      <c r="BJ44" t="s">
        <v>3</v>
      </c>
      <c r="BL44" t="s">
        <v>0</v>
      </c>
      <c r="BM44" t="s">
        <v>11</v>
      </c>
      <c r="BN44" t="s">
        <v>2</v>
      </c>
      <c r="BO44" t="s">
        <v>2</v>
      </c>
      <c r="BP44" t="s">
        <v>2</v>
      </c>
      <c r="BQ44" t="s">
        <v>2</v>
      </c>
      <c r="BR44" t="s">
        <v>2</v>
      </c>
      <c r="BS44" t="s">
        <v>3</v>
      </c>
    </row>
    <row r="45" spans="1:71" x14ac:dyDescent="0.35">
      <c r="A45" t="s">
        <v>12</v>
      </c>
      <c r="B45" t="s">
        <v>5</v>
      </c>
      <c r="C45">
        <v>82</v>
      </c>
      <c r="D45">
        <v>230</v>
      </c>
      <c r="E45">
        <v>754</v>
      </c>
      <c r="F45">
        <v>670</v>
      </c>
      <c r="G45">
        <v>569</v>
      </c>
      <c r="H45">
        <v>2305</v>
      </c>
      <c r="J45" t="s">
        <v>12</v>
      </c>
      <c r="K45" t="s">
        <v>5</v>
      </c>
      <c r="L45">
        <v>82</v>
      </c>
      <c r="M45">
        <v>230</v>
      </c>
      <c r="N45">
        <v>754</v>
      </c>
      <c r="O45">
        <v>670</v>
      </c>
      <c r="P45">
        <v>569</v>
      </c>
      <c r="Q45">
        <v>2305</v>
      </c>
      <c r="S45" t="s">
        <v>12</v>
      </c>
      <c r="T45" t="s">
        <v>5</v>
      </c>
      <c r="U45">
        <v>82</v>
      </c>
      <c r="V45">
        <v>230</v>
      </c>
      <c r="W45">
        <v>754</v>
      </c>
      <c r="X45">
        <v>670</v>
      </c>
      <c r="Y45">
        <v>569</v>
      </c>
      <c r="Z45">
        <v>2305</v>
      </c>
      <c r="AB45" t="s">
        <v>12</v>
      </c>
      <c r="AC45" t="s">
        <v>5</v>
      </c>
      <c r="AD45">
        <v>82</v>
      </c>
      <c r="AE45">
        <v>230</v>
      </c>
      <c r="AF45">
        <v>754</v>
      </c>
      <c r="AG45">
        <v>670</v>
      </c>
      <c r="AH45">
        <v>569</v>
      </c>
      <c r="AI45">
        <v>2305</v>
      </c>
      <c r="AK45" t="s">
        <v>12</v>
      </c>
      <c r="AL45" t="s">
        <v>5</v>
      </c>
      <c r="AM45">
        <v>82</v>
      </c>
      <c r="AN45">
        <v>230</v>
      </c>
      <c r="AO45">
        <v>754</v>
      </c>
      <c r="AP45">
        <v>670</v>
      </c>
      <c r="AQ45">
        <v>569</v>
      </c>
      <c r="AR45">
        <v>2305</v>
      </c>
      <c r="AT45" t="s">
        <v>12</v>
      </c>
      <c r="AU45" t="s">
        <v>5</v>
      </c>
      <c r="AV45">
        <v>82</v>
      </c>
      <c r="AW45">
        <v>230</v>
      </c>
      <c r="AX45">
        <v>754</v>
      </c>
      <c r="AY45">
        <v>670</v>
      </c>
      <c r="AZ45">
        <v>569</v>
      </c>
      <c r="BA45">
        <v>2305</v>
      </c>
      <c r="BC45" t="s">
        <v>12</v>
      </c>
      <c r="BD45" t="s">
        <v>5</v>
      </c>
      <c r="BE45">
        <v>82</v>
      </c>
      <c r="BF45">
        <v>230</v>
      </c>
      <c r="BG45">
        <v>754</v>
      </c>
      <c r="BH45">
        <v>670</v>
      </c>
      <c r="BI45">
        <v>569</v>
      </c>
      <c r="BJ45">
        <v>2305</v>
      </c>
      <c r="BL45" t="s">
        <v>12</v>
      </c>
      <c r="BM45" t="s">
        <v>5</v>
      </c>
      <c r="BN45">
        <v>82</v>
      </c>
      <c r="BO45">
        <v>230</v>
      </c>
      <c r="BP45">
        <v>754</v>
      </c>
      <c r="BQ45">
        <v>670</v>
      </c>
      <c r="BR45">
        <v>569</v>
      </c>
      <c r="BS45">
        <v>2305</v>
      </c>
    </row>
    <row r="46" spans="1:71" x14ac:dyDescent="0.35">
      <c r="A46" t="s">
        <v>13</v>
      </c>
      <c r="B46" t="s">
        <v>5</v>
      </c>
      <c r="C46">
        <v>8</v>
      </c>
      <c r="D46">
        <v>15</v>
      </c>
      <c r="E46">
        <v>27</v>
      </c>
      <c r="F46">
        <v>27</v>
      </c>
      <c r="G46">
        <v>24</v>
      </c>
      <c r="H46">
        <v>48</v>
      </c>
      <c r="J46" t="s">
        <v>13</v>
      </c>
      <c r="K46" t="s">
        <v>5</v>
      </c>
      <c r="L46">
        <v>9</v>
      </c>
      <c r="M46">
        <v>17</v>
      </c>
      <c r="N46">
        <v>30</v>
      </c>
      <c r="O46">
        <v>30</v>
      </c>
      <c r="P46">
        <v>26</v>
      </c>
      <c r="Q46">
        <v>54</v>
      </c>
      <c r="S46" t="s">
        <v>13</v>
      </c>
      <c r="T46" t="s">
        <v>5</v>
      </c>
      <c r="U46">
        <v>28</v>
      </c>
      <c r="V46">
        <v>50</v>
      </c>
      <c r="W46">
        <v>83</v>
      </c>
      <c r="X46">
        <v>75</v>
      </c>
      <c r="Y46">
        <v>65</v>
      </c>
      <c r="Z46">
        <v>142</v>
      </c>
      <c r="AB46" t="s">
        <v>13</v>
      </c>
      <c r="AC46" t="s">
        <v>5</v>
      </c>
      <c r="AD46">
        <v>27</v>
      </c>
      <c r="AE46">
        <v>48</v>
      </c>
      <c r="AF46">
        <v>82</v>
      </c>
      <c r="AG46">
        <v>78</v>
      </c>
      <c r="AH46">
        <v>68</v>
      </c>
      <c r="AI46">
        <v>143</v>
      </c>
      <c r="AK46" t="s">
        <v>13</v>
      </c>
      <c r="AL46" t="s">
        <v>5</v>
      </c>
      <c r="AM46">
        <v>8</v>
      </c>
      <c r="AN46">
        <v>15</v>
      </c>
      <c r="AO46">
        <v>27</v>
      </c>
      <c r="AP46">
        <v>27</v>
      </c>
      <c r="AQ46">
        <v>24</v>
      </c>
      <c r="AR46">
        <v>49</v>
      </c>
      <c r="AT46" t="s">
        <v>13</v>
      </c>
      <c r="AU46" t="s">
        <v>5</v>
      </c>
      <c r="AV46">
        <v>9</v>
      </c>
      <c r="AW46">
        <v>16</v>
      </c>
      <c r="AX46">
        <v>28</v>
      </c>
      <c r="AY46">
        <v>28</v>
      </c>
      <c r="AZ46">
        <v>24</v>
      </c>
      <c r="BA46">
        <v>49</v>
      </c>
      <c r="BC46" t="s">
        <v>13</v>
      </c>
      <c r="BD46" t="s">
        <v>5</v>
      </c>
      <c r="BE46">
        <v>18</v>
      </c>
      <c r="BF46">
        <v>31</v>
      </c>
      <c r="BG46">
        <v>53</v>
      </c>
      <c r="BH46">
        <v>50</v>
      </c>
      <c r="BI46">
        <v>43</v>
      </c>
      <c r="BJ46">
        <v>92</v>
      </c>
      <c r="BL46" t="s">
        <v>13</v>
      </c>
      <c r="BM46" t="s">
        <v>5</v>
      </c>
      <c r="BN46">
        <v>19</v>
      </c>
      <c r="BO46">
        <v>35</v>
      </c>
      <c r="BP46">
        <v>55</v>
      </c>
      <c r="BQ46">
        <v>45</v>
      </c>
      <c r="BR46">
        <v>39</v>
      </c>
      <c r="BS46">
        <v>91</v>
      </c>
    </row>
    <row r="47" spans="1:71" x14ac:dyDescent="0.35">
      <c r="A47" t="s">
        <v>29</v>
      </c>
      <c r="B47" t="s">
        <v>5</v>
      </c>
      <c r="C47" t="s">
        <v>16</v>
      </c>
      <c r="D47" t="s">
        <v>1</v>
      </c>
      <c r="E47" t="s">
        <v>1</v>
      </c>
      <c r="F47" t="s">
        <v>23</v>
      </c>
      <c r="G47" t="s">
        <v>1</v>
      </c>
      <c r="H47" t="s">
        <v>11</v>
      </c>
      <c r="J47" t="s">
        <v>29</v>
      </c>
      <c r="K47" t="s">
        <v>5</v>
      </c>
      <c r="L47" t="s">
        <v>11</v>
      </c>
      <c r="M47" t="s">
        <v>17</v>
      </c>
      <c r="N47" t="s">
        <v>17</v>
      </c>
      <c r="O47" t="s">
        <v>17</v>
      </c>
      <c r="P47" t="s">
        <v>17</v>
      </c>
      <c r="Q47" t="s">
        <v>17</v>
      </c>
      <c r="S47" t="s">
        <v>29</v>
      </c>
      <c r="T47" t="s">
        <v>5</v>
      </c>
      <c r="U47" t="s">
        <v>17</v>
      </c>
      <c r="V47" t="s">
        <v>17</v>
      </c>
      <c r="W47" t="s">
        <v>17</v>
      </c>
      <c r="X47" t="s">
        <v>17</v>
      </c>
      <c r="Y47" t="s">
        <v>17</v>
      </c>
      <c r="Z47" t="s">
        <v>17</v>
      </c>
      <c r="AB47" t="s">
        <v>29</v>
      </c>
      <c r="AC47" t="s">
        <v>5</v>
      </c>
      <c r="AD47" t="s">
        <v>17</v>
      </c>
      <c r="AE47" t="s">
        <v>17</v>
      </c>
      <c r="AF47" t="s">
        <v>17</v>
      </c>
      <c r="AG47" t="s">
        <v>17</v>
      </c>
      <c r="AH47" t="s">
        <v>17</v>
      </c>
      <c r="AI47" t="s">
        <v>17</v>
      </c>
      <c r="AK47" t="s">
        <v>29</v>
      </c>
      <c r="AL47" t="s">
        <v>5</v>
      </c>
      <c r="AM47" t="s">
        <v>16</v>
      </c>
      <c r="AN47" t="s">
        <v>11</v>
      </c>
      <c r="AO47" t="s">
        <v>1</v>
      </c>
      <c r="AP47" t="s">
        <v>23</v>
      </c>
      <c r="AQ47" t="s">
        <v>1</v>
      </c>
      <c r="AR47" t="s">
        <v>18</v>
      </c>
      <c r="AT47" t="s">
        <v>29</v>
      </c>
      <c r="AU47" t="s">
        <v>5</v>
      </c>
      <c r="AV47" t="s">
        <v>16</v>
      </c>
      <c r="AW47" t="s">
        <v>11</v>
      </c>
      <c r="AX47" t="s">
        <v>11</v>
      </c>
      <c r="AY47" t="s">
        <v>17</v>
      </c>
      <c r="AZ47" t="s">
        <v>11</v>
      </c>
      <c r="BA47" t="s">
        <v>23</v>
      </c>
      <c r="BC47" t="s">
        <v>29</v>
      </c>
      <c r="BD47" t="s">
        <v>5</v>
      </c>
      <c r="BE47" t="s">
        <v>17</v>
      </c>
      <c r="BF47" t="s">
        <v>17</v>
      </c>
      <c r="BG47" t="s">
        <v>17</v>
      </c>
      <c r="BH47" t="s">
        <v>17</v>
      </c>
      <c r="BI47" t="s">
        <v>17</v>
      </c>
      <c r="BJ47" t="s">
        <v>17</v>
      </c>
      <c r="BL47" t="s">
        <v>29</v>
      </c>
      <c r="BM47" t="s">
        <v>5</v>
      </c>
      <c r="BN47" t="s">
        <v>17</v>
      </c>
      <c r="BO47" t="s">
        <v>17</v>
      </c>
      <c r="BP47" t="s">
        <v>17</v>
      </c>
      <c r="BQ47" t="s">
        <v>17</v>
      </c>
      <c r="BR47" t="s">
        <v>17</v>
      </c>
      <c r="BS47" t="s">
        <v>17</v>
      </c>
    </row>
    <row r="48" spans="1:71" x14ac:dyDescent="0.35">
      <c r="A48" t="s">
        <v>19</v>
      </c>
      <c r="B48" t="s">
        <v>5</v>
      </c>
      <c r="C48">
        <v>69</v>
      </c>
      <c r="D48">
        <v>228</v>
      </c>
      <c r="E48">
        <v>733</v>
      </c>
      <c r="F48">
        <v>744</v>
      </c>
      <c r="G48">
        <v>556</v>
      </c>
      <c r="H48">
        <v>2330</v>
      </c>
      <c r="J48" t="s">
        <v>19</v>
      </c>
      <c r="K48" t="s">
        <v>5</v>
      </c>
      <c r="L48">
        <v>88</v>
      </c>
      <c r="M48">
        <v>291</v>
      </c>
      <c r="N48">
        <v>921</v>
      </c>
      <c r="O48">
        <v>907</v>
      </c>
      <c r="P48">
        <v>677</v>
      </c>
      <c r="Q48">
        <v>2885</v>
      </c>
      <c r="S48" t="s">
        <v>19</v>
      </c>
      <c r="T48" t="s">
        <v>5</v>
      </c>
      <c r="U48">
        <v>800</v>
      </c>
      <c r="V48">
        <v>2504</v>
      </c>
      <c r="W48">
        <v>7044</v>
      </c>
      <c r="X48">
        <v>5858</v>
      </c>
      <c r="Y48">
        <v>4379</v>
      </c>
      <c r="Z48">
        <v>20586</v>
      </c>
      <c r="AB48" t="s">
        <v>19</v>
      </c>
      <c r="AC48" t="s">
        <v>5</v>
      </c>
      <c r="AD48">
        <v>730</v>
      </c>
      <c r="AE48">
        <v>2313</v>
      </c>
      <c r="AF48">
        <v>6894</v>
      </c>
      <c r="AG48">
        <v>6292</v>
      </c>
      <c r="AH48">
        <v>4718</v>
      </c>
      <c r="AI48">
        <v>20948</v>
      </c>
      <c r="AK48" t="s">
        <v>19</v>
      </c>
      <c r="AL48" t="s">
        <v>5</v>
      </c>
      <c r="AM48">
        <v>71</v>
      </c>
      <c r="AN48">
        <v>234</v>
      </c>
      <c r="AO48">
        <v>749</v>
      </c>
      <c r="AP48">
        <v>752</v>
      </c>
      <c r="AQ48">
        <v>562</v>
      </c>
      <c r="AR48">
        <v>2368</v>
      </c>
      <c r="AT48" t="s">
        <v>19</v>
      </c>
      <c r="AU48" t="s">
        <v>5</v>
      </c>
      <c r="AV48">
        <v>73</v>
      </c>
      <c r="AW48">
        <v>243</v>
      </c>
      <c r="AX48">
        <v>772</v>
      </c>
      <c r="AY48">
        <v>765</v>
      </c>
      <c r="AZ48">
        <v>571</v>
      </c>
      <c r="BA48">
        <v>2424</v>
      </c>
      <c r="BC48" t="s">
        <v>19</v>
      </c>
      <c r="BD48" t="s">
        <v>5</v>
      </c>
      <c r="BE48">
        <v>319</v>
      </c>
      <c r="BF48">
        <v>987</v>
      </c>
      <c r="BG48">
        <v>2846</v>
      </c>
      <c r="BH48">
        <v>2573</v>
      </c>
      <c r="BI48">
        <v>1909</v>
      </c>
      <c r="BJ48">
        <v>8632</v>
      </c>
      <c r="BL48" t="s">
        <v>19</v>
      </c>
      <c r="BM48" t="s">
        <v>5</v>
      </c>
      <c r="BN48">
        <v>366</v>
      </c>
      <c r="BO48">
        <v>1212</v>
      </c>
      <c r="BP48">
        <v>3105</v>
      </c>
      <c r="BQ48">
        <v>2086</v>
      </c>
      <c r="BR48">
        <v>1528</v>
      </c>
      <c r="BS48">
        <v>8297</v>
      </c>
    </row>
    <row r="49" spans="1:71" x14ac:dyDescent="0.35">
      <c r="A49" t="s">
        <v>0</v>
      </c>
      <c r="B49" t="s">
        <v>11</v>
      </c>
      <c r="C49" t="s">
        <v>2</v>
      </c>
      <c r="D49" t="s">
        <v>2</v>
      </c>
      <c r="E49" t="s">
        <v>2</v>
      </c>
      <c r="F49" t="s">
        <v>2</v>
      </c>
      <c r="G49" t="s">
        <v>2</v>
      </c>
      <c r="H49" t="s">
        <v>3</v>
      </c>
      <c r="J49" t="s">
        <v>0</v>
      </c>
      <c r="K49" t="s">
        <v>11</v>
      </c>
      <c r="L49" t="s">
        <v>2</v>
      </c>
      <c r="M49" t="s">
        <v>2</v>
      </c>
      <c r="N49" t="s">
        <v>2</v>
      </c>
      <c r="O49" t="s">
        <v>2</v>
      </c>
      <c r="P49" t="s">
        <v>2</v>
      </c>
      <c r="Q49" t="s">
        <v>3</v>
      </c>
      <c r="S49" t="s">
        <v>0</v>
      </c>
      <c r="T49" t="s">
        <v>11</v>
      </c>
      <c r="U49" t="s">
        <v>2</v>
      </c>
      <c r="V49" t="s">
        <v>2</v>
      </c>
      <c r="W49" t="s">
        <v>2</v>
      </c>
      <c r="X49" t="s">
        <v>2</v>
      </c>
      <c r="Y49" t="s">
        <v>2</v>
      </c>
      <c r="Z49" t="s">
        <v>3</v>
      </c>
      <c r="AB49" t="s">
        <v>0</v>
      </c>
      <c r="AC49" t="s">
        <v>11</v>
      </c>
      <c r="AD49" t="s">
        <v>2</v>
      </c>
      <c r="AE49" t="s">
        <v>2</v>
      </c>
      <c r="AF49" t="s">
        <v>2</v>
      </c>
      <c r="AG49" t="s">
        <v>2</v>
      </c>
      <c r="AH49" t="s">
        <v>2</v>
      </c>
      <c r="AI49" t="s">
        <v>3</v>
      </c>
      <c r="AK49" t="s">
        <v>0</v>
      </c>
      <c r="AL49" t="s">
        <v>11</v>
      </c>
      <c r="AM49" t="s">
        <v>2</v>
      </c>
      <c r="AN49" t="s">
        <v>2</v>
      </c>
      <c r="AO49" t="s">
        <v>2</v>
      </c>
      <c r="AP49" t="s">
        <v>2</v>
      </c>
      <c r="AQ49" t="s">
        <v>2</v>
      </c>
      <c r="AR49" t="s">
        <v>3</v>
      </c>
      <c r="AT49" t="s">
        <v>0</v>
      </c>
      <c r="AU49" t="s">
        <v>11</v>
      </c>
      <c r="AV49" t="s">
        <v>2</v>
      </c>
      <c r="AW49" t="s">
        <v>2</v>
      </c>
      <c r="AX49" t="s">
        <v>2</v>
      </c>
      <c r="AY49" t="s">
        <v>2</v>
      </c>
      <c r="AZ49" t="s">
        <v>2</v>
      </c>
      <c r="BA49" t="s">
        <v>3</v>
      </c>
      <c r="BC49" t="s">
        <v>0</v>
      </c>
      <c r="BD49" t="s">
        <v>11</v>
      </c>
      <c r="BE49" t="s">
        <v>2</v>
      </c>
      <c r="BF49" t="s">
        <v>2</v>
      </c>
      <c r="BG49" t="s">
        <v>2</v>
      </c>
      <c r="BH49" t="s">
        <v>2</v>
      </c>
      <c r="BI49" t="s">
        <v>2</v>
      </c>
      <c r="BJ49" t="s">
        <v>3</v>
      </c>
      <c r="BL49" t="s">
        <v>0</v>
      </c>
      <c r="BM49" t="s">
        <v>11</v>
      </c>
      <c r="BN49" t="s">
        <v>2</v>
      </c>
      <c r="BO49" t="s">
        <v>2</v>
      </c>
      <c r="BP49" t="s">
        <v>2</v>
      </c>
      <c r="BQ49" t="s">
        <v>2</v>
      </c>
      <c r="BR49" t="s">
        <v>2</v>
      </c>
      <c r="BS49" t="s">
        <v>3</v>
      </c>
    </row>
    <row r="50" spans="1:71" x14ac:dyDescent="0.35">
      <c r="A50" t="s">
        <v>12</v>
      </c>
      <c r="B50" t="s">
        <v>5</v>
      </c>
      <c r="C50">
        <v>61</v>
      </c>
      <c r="D50">
        <v>197</v>
      </c>
      <c r="E50">
        <v>499</v>
      </c>
      <c r="F50">
        <v>387</v>
      </c>
      <c r="G50">
        <v>353</v>
      </c>
      <c r="H50">
        <v>1497</v>
      </c>
      <c r="J50" t="s">
        <v>12</v>
      </c>
      <c r="K50" t="s">
        <v>5</v>
      </c>
      <c r="L50">
        <v>61</v>
      </c>
      <c r="M50">
        <v>197</v>
      </c>
      <c r="N50">
        <v>499</v>
      </c>
      <c r="O50">
        <v>387</v>
      </c>
      <c r="P50">
        <v>353</v>
      </c>
      <c r="Q50">
        <v>1497</v>
      </c>
      <c r="S50" t="s">
        <v>12</v>
      </c>
      <c r="T50" t="s">
        <v>5</v>
      </c>
      <c r="U50">
        <v>61</v>
      </c>
      <c r="V50">
        <v>197</v>
      </c>
      <c r="W50">
        <v>499</v>
      </c>
      <c r="X50">
        <v>387</v>
      </c>
      <c r="Y50">
        <v>353</v>
      </c>
      <c r="Z50">
        <v>1497</v>
      </c>
      <c r="AB50" t="s">
        <v>12</v>
      </c>
      <c r="AC50" t="s">
        <v>5</v>
      </c>
      <c r="AD50">
        <v>61</v>
      </c>
      <c r="AE50">
        <v>197</v>
      </c>
      <c r="AF50">
        <v>499</v>
      </c>
      <c r="AG50">
        <v>387</v>
      </c>
      <c r="AH50">
        <v>353</v>
      </c>
      <c r="AI50">
        <v>1497</v>
      </c>
      <c r="AK50" t="s">
        <v>12</v>
      </c>
      <c r="AL50" t="s">
        <v>5</v>
      </c>
      <c r="AM50">
        <v>61</v>
      </c>
      <c r="AN50">
        <v>197</v>
      </c>
      <c r="AO50">
        <v>499</v>
      </c>
      <c r="AP50">
        <v>387</v>
      </c>
      <c r="AQ50">
        <v>353</v>
      </c>
      <c r="AR50">
        <v>1497</v>
      </c>
      <c r="AT50" t="s">
        <v>12</v>
      </c>
      <c r="AU50" t="s">
        <v>5</v>
      </c>
      <c r="AV50">
        <v>61</v>
      </c>
      <c r="AW50">
        <v>197</v>
      </c>
      <c r="AX50">
        <v>499</v>
      </c>
      <c r="AY50">
        <v>387</v>
      </c>
      <c r="AZ50">
        <v>353</v>
      </c>
      <c r="BA50">
        <v>1497</v>
      </c>
      <c r="BC50" t="s">
        <v>12</v>
      </c>
      <c r="BD50" t="s">
        <v>5</v>
      </c>
      <c r="BE50">
        <v>61</v>
      </c>
      <c r="BF50">
        <v>197</v>
      </c>
      <c r="BG50">
        <v>499</v>
      </c>
      <c r="BH50">
        <v>387</v>
      </c>
      <c r="BI50">
        <v>353</v>
      </c>
      <c r="BJ50">
        <v>1497</v>
      </c>
      <c r="BL50" t="s">
        <v>12</v>
      </c>
      <c r="BM50" t="s">
        <v>5</v>
      </c>
      <c r="BN50">
        <v>61</v>
      </c>
      <c r="BO50">
        <v>197</v>
      </c>
      <c r="BP50">
        <v>499</v>
      </c>
      <c r="BQ50">
        <v>387</v>
      </c>
      <c r="BR50">
        <v>353</v>
      </c>
      <c r="BS50">
        <v>1497</v>
      </c>
    </row>
    <row r="51" spans="1:71" x14ac:dyDescent="0.35">
      <c r="A51" t="s">
        <v>13</v>
      </c>
      <c r="B51" t="s">
        <v>5</v>
      </c>
      <c r="C51">
        <v>7</v>
      </c>
      <c r="D51">
        <v>11</v>
      </c>
      <c r="E51">
        <v>18</v>
      </c>
      <c r="F51">
        <v>17</v>
      </c>
      <c r="G51">
        <v>14</v>
      </c>
      <c r="H51">
        <v>31</v>
      </c>
      <c r="J51" t="s">
        <v>13</v>
      </c>
      <c r="K51" t="s">
        <v>5</v>
      </c>
      <c r="L51">
        <v>10</v>
      </c>
      <c r="M51">
        <v>16</v>
      </c>
      <c r="N51">
        <v>26</v>
      </c>
      <c r="O51">
        <v>24</v>
      </c>
      <c r="P51">
        <v>21</v>
      </c>
      <c r="Q51">
        <v>45</v>
      </c>
      <c r="S51" t="s">
        <v>13</v>
      </c>
      <c r="T51" t="s">
        <v>5</v>
      </c>
      <c r="U51">
        <v>30</v>
      </c>
      <c r="V51">
        <v>47</v>
      </c>
      <c r="W51">
        <v>73</v>
      </c>
      <c r="X51">
        <v>61</v>
      </c>
      <c r="Y51">
        <v>53</v>
      </c>
      <c r="Z51">
        <v>122</v>
      </c>
      <c r="AB51" t="s">
        <v>13</v>
      </c>
      <c r="AC51" t="s">
        <v>5</v>
      </c>
      <c r="AD51">
        <v>22</v>
      </c>
      <c r="AE51">
        <v>34</v>
      </c>
      <c r="AF51">
        <v>55</v>
      </c>
      <c r="AG51">
        <v>48</v>
      </c>
      <c r="AH51">
        <v>42</v>
      </c>
      <c r="AI51">
        <v>94</v>
      </c>
      <c r="AK51" t="s">
        <v>13</v>
      </c>
      <c r="AL51" t="s">
        <v>5</v>
      </c>
      <c r="AM51">
        <v>7</v>
      </c>
      <c r="AN51">
        <v>12</v>
      </c>
      <c r="AO51">
        <v>19</v>
      </c>
      <c r="AP51">
        <v>18</v>
      </c>
      <c r="AQ51">
        <v>15</v>
      </c>
      <c r="AR51">
        <v>33</v>
      </c>
      <c r="AT51" t="s">
        <v>13</v>
      </c>
      <c r="AU51" t="s">
        <v>5</v>
      </c>
      <c r="AV51">
        <v>8</v>
      </c>
      <c r="AW51">
        <v>13</v>
      </c>
      <c r="AX51">
        <v>21</v>
      </c>
      <c r="AY51">
        <v>19</v>
      </c>
      <c r="AZ51">
        <v>17</v>
      </c>
      <c r="BA51">
        <v>36</v>
      </c>
      <c r="BC51" t="s">
        <v>13</v>
      </c>
      <c r="BD51" t="s">
        <v>5</v>
      </c>
      <c r="BE51">
        <v>16</v>
      </c>
      <c r="BF51">
        <v>25</v>
      </c>
      <c r="BG51">
        <v>40</v>
      </c>
      <c r="BH51">
        <v>35</v>
      </c>
      <c r="BI51">
        <v>30</v>
      </c>
      <c r="BJ51">
        <v>68</v>
      </c>
      <c r="BL51" t="s">
        <v>13</v>
      </c>
      <c r="BM51" t="s">
        <v>5</v>
      </c>
      <c r="BN51">
        <v>18</v>
      </c>
      <c r="BO51">
        <v>30</v>
      </c>
      <c r="BP51">
        <v>44</v>
      </c>
      <c r="BQ51">
        <v>33</v>
      </c>
      <c r="BR51">
        <v>28</v>
      </c>
      <c r="BS51">
        <v>71</v>
      </c>
    </row>
    <row r="52" spans="1:71" x14ac:dyDescent="0.35">
      <c r="A52" t="s">
        <v>30</v>
      </c>
      <c r="B52" t="s">
        <v>5</v>
      </c>
      <c r="C52" t="s">
        <v>24</v>
      </c>
      <c r="D52" t="s">
        <v>15</v>
      </c>
      <c r="E52" t="s">
        <v>15</v>
      </c>
      <c r="F52" t="s">
        <v>15</v>
      </c>
      <c r="G52" t="s">
        <v>15</v>
      </c>
      <c r="H52" t="s">
        <v>15</v>
      </c>
      <c r="J52" t="s">
        <v>30</v>
      </c>
      <c r="K52" t="s">
        <v>5</v>
      </c>
      <c r="L52" t="s">
        <v>17</v>
      </c>
      <c r="M52" t="s">
        <v>17</v>
      </c>
      <c r="N52" t="s">
        <v>17</v>
      </c>
      <c r="O52" t="s">
        <v>17</v>
      </c>
      <c r="P52" t="s">
        <v>17</v>
      </c>
      <c r="Q52" t="s">
        <v>17</v>
      </c>
      <c r="S52" t="s">
        <v>30</v>
      </c>
      <c r="T52" t="s">
        <v>5</v>
      </c>
      <c r="U52" t="s">
        <v>17</v>
      </c>
      <c r="V52" t="s">
        <v>17</v>
      </c>
      <c r="W52" t="s">
        <v>17</v>
      </c>
      <c r="X52" t="s">
        <v>17</v>
      </c>
      <c r="Y52" t="s">
        <v>17</v>
      </c>
      <c r="Z52" t="s">
        <v>17</v>
      </c>
      <c r="AB52" t="s">
        <v>30</v>
      </c>
      <c r="AC52" t="s">
        <v>5</v>
      </c>
      <c r="AD52" t="s">
        <v>17</v>
      </c>
      <c r="AE52" t="s">
        <v>17</v>
      </c>
      <c r="AF52" t="s">
        <v>17</v>
      </c>
      <c r="AG52" t="s">
        <v>17</v>
      </c>
      <c r="AH52" t="s">
        <v>17</v>
      </c>
      <c r="AI52" t="s">
        <v>17</v>
      </c>
      <c r="AK52" t="s">
        <v>30</v>
      </c>
      <c r="AL52" t="s">
        <v>5</v>
      </c>
      <c r="AM52" t="s">
        <v>16</v>
      </c>
      <c r="AN52" t="s">
        <v>15</v>
      </c>
      <c r="AO52" t="s">
        <v>15</v>
      </c>
      <c r="AP52" t="s">
        <v>15</v>
      </c>
      <c r="AQ52" t="s">
        <v>15</v>
      </c>
      <c r="AR52" t="s">
        <v>15</v>
      </c>
      <c r="AT52" t="s">
        <v>30</v>
      </c>
      <c r="AU52" t="s">
        <v>5</v>
      </c>
      <c r="AV52" t="s">
        <v>11</v>
      </c>
      <c r="AW52" t="s">
        <v>24</v>
      </c>
      <c r="AX52" t="s">
        <v>24</v>
      </c>
      <c r="AY52" t="s">
        <v>16</v>
      </c>
      <c r="AZ52" t="s">
        <v>15</v>
      </c>
      <c r="BA52" t="s">
        <v>15</v>
      </c>
      <c r="BC52" t="s">
        <v>30</v>
      </c>
      <c r="BD52" t="s">
        <v>5</v>
      </c>
      <c r="BE52" t="s">
        <v>17</v>
      </c>
      <c r="BF52" t="s">
        <v>17</v>
      </c>
      <c r="BG52" t="s">
        <v>17</v>
      </c>
      <c r="BH52" t="s">
        <v>17</v>
      </c>
      <c r="BI52" t="s">
        <v>17</v>
      </c>
      <c r="BJ52" t="s">
        <v>17</v>
      </c>
      <c r="BL52" t="s">
        <v>30</v>
      </c>
      <c r="BM52" t="s">
        <v>5</v>
      </c>
      <c r="BN52" t="s">
        <v>17</v>
      </c>
      <c r="BO52" t="s">
        <v>17</v>
      </c>
      <c r="BP52" t="s">
        <v>17</v>
      </c>
      <c r="BQ52" t="s">
        <v>17</v>
      </c>
      <c r="BR52" t="s">
        <v>17</v>
      </c>
      <c r="BS52" t="s">
        <v>17</v>
      </c>
    </row>
    <row r="53" spans="1:71" x14ac:dyDescent="0.35">
      <c r="A53" t="s">
        <v>19</v>
      </c>
      <c r="B53" t="s">
        <v>5</v>
      </c>
      <c r="C53">
        <v>44</v>
      </c>
      <c r="D53">
        <v>117</v>
      </c>
      <c r="E53">
        <v>322</v>
      </c>
      <c r="F53">
        <v>279</v>
      </c>
      <c r="G53">
        <v>210</v>
      </c>
      <c r="H53">
        <v>972</v>
      </c>
      <c r="J53" t="s">
        <v>19</v>
      </c>
      <c r="K53" t="s">
        <v>5</v>
      </c>
      <c r="L53">
        <v>99</v>
      </c>
      <c r="M53">
        <v>257</v>
      </c>
      <c r="N53">
        <v>691</v>
      </c>
      <c r="O53">
        <v>573</v>
      </c>
      <c r="P53">
        <v>431</v>
      </c>
      <c r="Q53">
        <v>2052</v>
      </c>
      <c r="S53" t="s">
        <v>19</v>
      </c>
      <c r="T53" t="s">
        <v>5</v>
      </c>
      <c r="U53">
        <v>904</v>
      </c>
      <c r="V53">
        <v>2224</v>
      </c>
      <c r="W53">
        <v>5335</v>
      </c>
      <c r="X53">
        <v>3730</v>
      </c>
      <c r="Y53">
        <v>2805</v>
      </c>
      <c r="Z53">
        <v>14999</v>
      </c>
      <c r="AB53" t="s">
        <v>19</v>
      </c>
      <c r="AC53" t="s">
        <v>5</v>
      </c>
      <c r="AD53">
        <v>471</v>
      </c>
      <c r="AE53">
        <v>1190</v>
      </c>
      <c r="AF53">
        <v>3058</v>
      </c>
      <c r="AG53">
        <v>2381</v>
      </c>
      <c r="AH53">
        <v>1797</v>
      </c>
      <c r="AI53">
        <v>8897</v>
      </c>
      <c r="AK53" t="s">
        <v>19</v>
      </c>
      <c r="AL53" t="s">
        <v>5</v>
      </c>
      <c r="AM53">
        <v>52</v>
      </c>
      <c r="AN53">
        <v>135</v>
      </c>
      <c r="AO53">
        <v>366</v>
      </c>
      <c r="AP53">
        <v>310</v>
      </c>
      <c r="AQ53">
        <v>234</v>
      </c>
      <c r="AR53">
        <v>1097</v>
      </c>
      <c r="AT53" t="s">
        <v>19</v>
      </c>
      <c r="AU53" t="s">
        <v>5</v>
      </c>
      <c r="AV53">
        <v>63</v>
      </c>
      <c r="AW53">
        <v>163</v>
      </c>
      <c r="AX53">
        <v>440</v>
      </c>
      <c r="AY53">
        <v>368</v>
      </c>
      <c r="AZ53">
        <v>277</v>
      </c>
      <c r="BA53">
        <v>1310</v>
      </c>
      <c r="BC53" t="s">
        <v>19</v>
      </c>
      <c r="BD53" t="s">
        <v>5</v>
      </c>
      <c r="BE53">
        <v>266</v>
      </c>
      <c r="BF53">
        <v>642</v>
      </c>
      <c r="BG53">
        <v>1581</v>
      </c>
      <c r="BH53">
        <v>1210</v>
      </c>
      <c r="BI53">
        <v>906</v>
      </c>
      <c r="BJ53">
        <v>4605</v>
      </c>
      <c r="BL53" t="s">
        <v>19</v>
      </c>
      <c r="BM53" t="s">
        <v>5</v>
      </c>
      <c r="BN53">
        <v>341</v>
      </c>
      <c r="BO53">
        <v>882</v>
      </c>
      <c r="BP53">
        <v>1925</v>
      </c>
      <c r="BQ53">
        <v>1090</v>
      </c>
      <c r="BR53">
        <v>804</v>
      </c>
      <c r="BS53">
        <v>5042</v>
      </c>
    </row>
    <row r="54" spans="1:71" x14ac:dyDescent="0.35">
      <c r="A54" t="s">
        <v>0</v>
      </c>
      <c r="B54" t="s">
        <v>11</v>
      </c>
      <c r="C54" t="s">
        <v>2</v>
      </c>
      <c r="D54" t="s">
        <v>2</v>
      </c>
      <c r="E54" t="s">
        <v>2</v>
      </c>
      <c r="F54" t="s">
        <v>2</v>
      </c>
      <c r="G54" t="s">
        <v>2</v>
      </c>
      <c r="H54" t="s">
        <v>3</v>
      </c>
      <c r="J54" t="s">
        <v>0</v>
      </c>
      <c r="K54" t="s">
        <v>11</v>
      </c>
      <c r="L54" t="s">
        <v>2</v>
      </c>
      <c r="M54" t="s">
        <v>2</v>
      </c>
      <c r="N54" t="s">
        <v>2</v>
      </c>
      <c r="O54" t="s">
        <v>2</v>
      </c>
      <c r="P54" t="s">
        <v>2</v>
      </c>
      <c r="Q54" t="s">
        <v>3</v>
      </c>
      <c r="S54" t="s">
        <v>0</v>
      </c>
      <c r="T54" t="s">
        <v>11</v>
      </c>
      <c r="U54" t="s">
        <v>2</v>
      </c>
      <c r="V54" t="s">
        <v>2</v>
      </c>
      <c r="W54" t="s">
        <v>2</v>
      </c>
      <c r="X54" t="s">
        <v>2</v>
      </c>
      <c r="Y54" t="s">
        <v>2</v>
      </c>
      <c r="Z54" t="s">
        <v>3</v>
      </c>
      <c r="AB54" t="s">
        <v>0</v>
      </c>
      <c r="AC54" t="s">
        <v>11</v>
      </c>
      <c r="AD54" t="s">
        <v>2</v>
      </c>
      <c r="AE54" t="s">
        <v>2</v>
      </c>
      <c r="AF54" t="s">
        <v>2</v>
      </c>
      <c r="AG54" t="s">
        <v>2</v>
      </c>
      <c r="AH54" t="s">
        <v>2</v>
      </c>
      <c r="AI54" t="s">
        <v>3</v>
      </c>
      <c r="AK54" t="s">
        <v>0</v>
      </c>
      <c r="AL54" t="s">
        <v>11</v>
      </c>
      <c r="AM54" t="s">
        <v>2</v>
      </c>
      <c r="AN54" t="s">
        <v>2</v>
      </c>
      <c r="AO54" t="s">
        <v>2</v>
      </c>
      <c r="AP54" t="s">
        <v>2</v>
      </c>
      <c r="AQ54" t="s">
        <v>2</v>
      </c>
      <c r="AR54" t="s">
        <v>3</v>
      </c>
      <c r="AT54" t="s">
        <v>0</v>
      </c>
      <c r="AU54" t="s">
        <v>11</v>
      </c>
      <c r="AV54" t="s">
        <v>2</v>
      </c>
      <c r="AW54" t="s">
        <v>2</v>
      </c>
      <c r="AX54" t="s">
        <v>2</v>
      </c>
      <c r="AY54" t="s">
        <v>2</v>
      </c>
      <c r="AZ54" t="s">
        <v>2</v>
      </c>
      <c r="BA54" t="s">
        <v>3</v>
      </c>
      <c r="BC54" t="s">
        <v>0</v>
      </c>
      <c r="BD54" t="s">
        <v>11</v>
      </c>
      <c r="BE54" t="s">
        <v>2</v>
      </c>
      <c r="BF54" t="s">
        <v>2</v>
      </c>
      <c r="BG54" t="s">
        <v>2</v>
      </c>
      <c r="BH54" t="s">
        <v>2</v>
      </c>
      <c r="BI54" t="s">
        <v>2</v>
      </c>
      <c r="BJ54" t="s">
        <v>3</v>
      </c>
      <c r="BL54" t="s">
        <v>0</v>
      </c>
      <c r="BM54" t="s">
        <v>11</v>
      </c>
      <c r="BN54" t="s">
        <v>2</v>
      </c>
      <c r="BO54" t="s">
        <v>2</v>
      </c>
      <c r="BP54" t="s">
        <v>2</v>
      </c>
      <c r="BQ54" t="s">
        <v>2</v>
      </c>
      <c r="BR54" t="s">
        <v>2</v>
      </c>
      <c r="BS54" t="s">
        <v>3</v>
      </c>
    </row>
    <row r="55" spans="1:71" x14ac:dyDescent="0.35">
      <c r="A55" t="s">
        <v>12</v>
      </c>
      <c r="B55" t="s">
        <v>5</v>
      </c>
      <c r="C55">
        <v>28</v>
      </c>
      <c r="D55">
        <v>66</v>
      </c>
      <c r="E55">
        <v>150</v>
      </c>
      <c r="F55">
        <v>103</v>
      </c>
      <c r="G55">
        <v>111</v>
      </c>
      <c r="H55">
        <v>458</v>
      </c>
      <c r="J55" t="s">
        <v>12</v>
      </c>
      <c r="K55" t="s">
        <v>5</v>
      </c>
      <c r="L55">
        <v>28</v>
      </c>
      <c r="M55">
        <v>66</v>
      </c>
      <c r="N55">
        <v>150</v>
      </c>
      <c r="O55">
        <v>103</v>
      </c>
      <c r="P55">
        <v>111</v>
      </c>
      <c r="Q55">
        <v>458</v>
      </c>
      <c r="S55" t="s">
        <v>12</v>
      </c>
      <c r="T55" t="s">
        <v>5</v>
      </c>
      <c r="U55">
        <v>28</v>
      </c>
      <c r="V55">
        <v>66</v>
      </c>
      <c r="W55">
        <v>150</v>
      </c>
      <c r="X55">
        <v>103</v>
      </c>
      <c r="Y55">
        <v>111</v>
      </c>
      <c r="Z55">
        <v>458</v>
      </c>
      <c r="AB55" t="s">
        <v>12</v>
      </c>
      <c r="AC55" t="s">
        <v>5</v>
      </c>
      <c r="AD55">
        <v>28</v>
      </c>
      <c r="AE55">
        <v>66</v>
      </c>
      <c r="AF55">
        <v>150</v>
      </c>
      <c r="AG55">
        <v>103</v>
      </c>
      <c r="AH55">
        <v>111</v>
      </c>
      <c r="AI55">
        <v>458</v>
      </c>
      <c r="AK55" t="s">
        <v>12</v>
      </c>
      <c r="AL55" t="s">
        <v>5</v>
      </c>
      <c r="AM55">
        <v>28</v>
      </c>
      <c r="AN55">
        <v>66</v>
      </c>
      <c r="AO55">
        <v>150</v>
      </c>
      <c r="AP55">
        <v>103</v>
      </c>
      <c r="AQ55">
        <v>111</v>
      </c>
      <c r="AR55">
        <v>458</v>
      </c>
      <c r="AT55" t="s">
        <v>12</v>
      </c>
      <c r="AU55" t="s">
        <v>5</v>
      </c>
      <c r="AV55">
        <v>28</v>
      </c>
      <c r="AW55">
        <v>66</v>
      </c>
      <c r="AX55">
        <v>150</v>
      </c>
      <c r="AY55">
        <v>103</v>
      </c>
      <c r="AZ55">
        <v>111</v>
      </c>
      <c r="BA55">
        <v>458</v>
      </c>
      <c r="BC55" t="s">
        <v>12</v>
      </c>
      <c r="BD55" t="s">
        <v>5</v>
      </c>
      <c r="BE55">
        <v>28</v>
      </c>
      <c r="BF55">
        <v>66</v>
      </c>
      <c r="BG55">
        <v>150</v>
      </c>
      <c r="BH55">
        <v>103</v>
      </c>
      <c r="BI55">
        <v>111</v>
      </c>
      <c r="BJ55">
        <v>458</v>
      </c>
      <c r="BL55" t="s">
        <v>12</v>
      </c>
      <c r="BM55" t="s">
        <v>5</v>
      </c>
      <c r="BN55">
        <v>28</v>
      </c>
      <c r="BO55">
        <v>66</v>
      </c>
      <c r="BP55">
        <v>150</v>
      </c>
      <c r="BQ55">
        <v>103</v>
      </c>
      <c r="BR55">
        <v>111</v>
      </c>
      <c r="BS55">
        <v>458</v>
      </c>
    </row>
    <row r="56" spans="1:71" x14ac:dyDescent="0.35">
      <c r="A56" t="s">
        <v>13</v>
      </c>
      <c r="B56" t="s">
        <v>5</v>
      </c>
      <c r="C56">
        <v>4</v>
      </c>
      <c r="D56">
        <v>6</v>
      </c>
      <c r="E56">
        <v>9</v>
      </c>
      <c r="F56">
        <v>8</v>
      </c>
      <c r="G56">
        <v>7</v>
      </c>
      <c r="H56">
        <v>16</v>
      </c>
      <c r="J56" t="s">
        <v>13</v>
      </c>
      <c r="K56" t="s">
        <v>5</v>
      </c>
      <c r="L56">
        <v>11</v>
      </c>
      <c r="M56">
        <v>16</v>
      </c>
      <c r="N56">
        <v>24</v>
      </c>
      <c r="O56">
        <v>20</v>
      </c>
      <c r="P56">
        <v>18</v>
      </c>
      <c r="Q56">
        <v>41</v>
      </c>
      <c r="S56" t="s">
        <v>13</v>
      </c>
      <c r="T56" t="s">
        <v>5</v>
      </c>
      <c r="U56">
        <v>33</v>
      </c>
      <c r="V56">
        <v>47</v>
      </c>
      <c r="W56">
        <v>68</v>
      </c>
      <c r="X56">
        <v>52</v>
      </c>
      <c r="Y56">
        <v>45</v>
      </c>
      <c r="Z56">
        <v>113</v>
      </c>
      <c r="AB56" t="s">
        <v>13</v>
      </c>
      <c r="AC56" t="s">
        <v>5</v>
      </c>
      <c r="AD56">
        <v>14</v>
      </c>
      <c r="AE56">
        <v>19</v>
      </c>
      <c r="AF56">
        <v>29</v>
      </c>
      <c r="AG56">
        <v>23</v>
      </c>
      <c r="AH56">
        <v>20</v>
      </c>
      <c r="AI56">
        <v>48</v>
      </c>
      <c r="AK56" t="s">
        <v>13</v>
      </c>
      <c r="AL56" t="s">
        <v>5</v>
      </c>
      <c r="AM56">
        <v>8</v>
      </c>
      <c r="AN56">
        <v>11</v>
      </c>
      <c r="AO56">
        <v>17</v>
      </c>
      <c r="AP56">
        <v>14</v>
      </c>
      <c r="AQ56">
        <v>13</v>
      </c>
      <c r="AR56">
        <v>29</v>
      </c>
      <c r="AT56" t="s">
        <v>13</v>
      </c>
      <c r="AU56" t="s">
        <v>5</v>
      </c>
      <c r="AV56">
        <v>9</v>
      </c>
      <c r="AW56">
        <v>13</v>
      </c>
      <c r="AX56">
        <v>19</v>
      </c>
      <c r="AY56">
        <v>16</v>
      </c>
      <c r="AZ56">
        <v>14</v>
      </c>
      <c r="BA56">
        <v>33</v>
      </c>
      <c r="BC56" t="s">
        <v>13</v>
      </c>
      <c r="BD56" t="s">
        <v>5</v>
      </c>
      <c r="BE56">
        <v>18</v>
      </c>
      <c r="BF56">
        <v>24</v>
      </c>
      <c r="BG56">
        <v>35</v>
      </c>
      <c r="BH56">
        <v>29</v>
      </c>
      <c r="BI56">
        <v>25</v>
      </c>
      <c r="BJ56">
        <v>60</v>
      </c>
      <c r="BL56" t="s">
        <v>13</v>
      </c>
      <c r="BM56" t="s">
        <v>5</v>
      </c>
      <c r="BN56">
        <v>21</v>
      </c>
      <c r="BO56">
        <v>30</v>
      </c>
      <c r="BP56">
        <v>41</v>
      </c>
      <c r="BQ56">
        <v>29</v>
      </c>
      <c r="BR56">
        <v>25</v>
      </c>
      <c r="BS56">
        <v>67</v>
      </c>
    </row>
    <row r="57" spans="1:71" x14ac:dyDescent="0.35">
      <c r="A57" t="s">
        <v>31</v>
      </c>
      <c r="B57" t="s">
        <v>5</v>
      </c>
      <c r="C57" t="s">
        <v>24</v>
      </c>
      <c r="D57" t="s">
        <v>15</v>
      </c>
      <c r="E57" t="s">
        <v>15</v>
      </c>
      <c r="F57" t="s">
        <v>15</v>
      </c>
      <c r="G57" t="s">
        <v>15</v>
      </c>
      <c r="H57" t="s">
        <v>15</v>
      </c>
      <c r="J57" t="s">
        <v>31</v>
      </c>
      <c r="K57" t="s">
        <v>5</v>
      </c>
      <c r="L57" t="s">
        <v>17</v>
      </c>
      <c r="M57" t="s">
        <v>17</v>
      </c>
      <c r="N57" t="s">
        <v>17</v>
      </c>
      <c r="O57" t="s">
        <v>17</v>
      </c>
      <c r="P57" t="s">
        <v>17</v>
      </c>
      <c r="Q57" t="s">
        <v>17</v>
      </c>
      <c r="S57" t="s">
        <v>31</v>
      </c>
      <c r="T57" t="s">
        <v>5</v>
      </c>
      <c r="U57" t="s">
        <v>17</v>
      </c>
      <c r="V57" t="s">
        <v>17</v>
      </c>
      <c r="W57" t="s">
        <v>17</v>
      </c>
      <c r="X57" t="s">
        <v>17</v>
      </c>
      <c r="Y57" t="s">
        <v>17</v>
      </c>
      <c r="Z57" t="s">
        <v>17</v>
      </c>
      <c r="AB57" t="s">
        <v>31</v>
      </c>
      <c r="AC57" t="s">
        <v>5</v>
      </c>
      <c r="AD57" t="s">
        <v>17</v>
      </c>
      <c r="AE57" t="s">
        <v>17</v>
      </c>
      <c r="AF57" t="s">
        <v>17</v>
      </c>
      <c r="AG57" t="s">
        <v>17</v>
      </c>
      <c r="AH57" t="s">
        <v>17</v>
      </c>
      <c r="AI57" t="s">
        <v>17</v>
      </c>
      <c r="AK57" t="s">
        <v>31</v>
      </c>
      <c r="AL57" t="s">
        <v>5</v>
      </c>
      <c r="AM57" t="s">
        <v>17</v>
      </c>
      <c r="AN57" t="s">
        <v>17</v>
      </c>
      <c r="AO57" t="s">
        <v>17</v>
      </c>
      <c r="AP57" t="s">
        <v>17</v>
      </c>
      <c r="AQ57" t="s">
        <v>17</v>
      </c>
      <c r="AR57" t="s">
        <v>17</v>
      </c>
      <c r="AT57" t="s">
        <v>31</v>
      </c>
      <c r="AU57" t="s">
        <v>5</v>
      </c>
      <c r="AV57" t="s">
        <v>17</v>
      </c>
      <c r="AW57" t="s">
        <v>17</v>
      </c>
      <c r="AX57" t="s">
        <v>17</v>
      </c>
      <c r="AY57" t="s">
        <v>17</v>
      </c>
      <c r="AZ57" t="s">
        <v>17</v>
      </c>
      <c r="BA57" t="s">
        <v>17</v>
      </c>
      <c r="BC57" t="s">
        <v>31</v>
      </c>
      <c r="BD57" t="s">
        <v>5</v>
      </c>
      <c r="BE57" t="s">
        <v>17</v>
      </c>
      <c r="BF57" t="s">
        <v>17</v>
      </c>
      <c r="BG57" t="s">
        <v>17</v>
      </c>
      <c r="BH57" t="s">
        <v>17</v>
      </c>
      <c r="BI57" t="s">
        <v>17</v>
      </c>
      <c r="BJ57" t="s">
        <v>17</v>
      </c>
      <c r="BL57" t="s">
        <v>31</v>
      </c>
      <c r="BM57" t="s">
        <v>5</v>
      </c>
      <c r="BN57" t="s">
        <v>17</v>
      </c>
      <c r="BO57" t="s">
        <v>17</v>
      </c>
      <c r="BP57" t="s">
        <v>17</v>
      </c>
      <c r="BQ57" t="s">
        <v>17</v>
      </c>
      <c r="BR57" t="s">
        <v>17</v>
      </c>
      <c r="BS57" t="s">
        <v>17</v>
      </c>
    </row>
    <row r="58" spans="1:71" x14ac:dyDescent="0.35">
      <c r="A58" t="s">
        <v>19</v>
      </c>
      <c r="B58" t="s">
        <v>5</v>
      </c>
      <c r="C58">
        <v>17</v>
      </c>
      <c r="D58">
        <v>36</v>
      </c>
      <c r="E58">
        <v>86</v>
      </c>
      <c r="F58">
        <v>63</v>
      </c>
      <c r="G58">
        <v>48</v>
      </c>
      <c r="H58">
        <v>250</v>
      </c>
      <c r="J58" t="s">
        <v>19</v>
      </c>
      <c r="K58" t="s">
        <v>5</v>
      </c>
      <c r="L58">
        <v>123</v>
      </c>
      <c r="M58">
        <v>256</v>
      </c>
      <c r="N58">
        <v>594</v>
      </c>
      <c r="O58">
        <v>420</v>
      </c>
      <c r="P58">
        <v>319</v>
      </c>
      <c r="Q58">
        <v>1712</v>
      </c>
      <c r="S58" t="s">
        <v>19</v>
      </c>
      <c r="T58" t="s">
        <v>5</v>
      </c>
      <c r="U58">
        <v>1129</v>
      </c>
      <c r="V58">
        <v>2235</v>
      </c>
      <c r="W58">
        <v>4632</v>
      </c>
      <c r="X58">
        <v>2755</v>
      </c>
      <c r="Y58">
        <v>2085</v>
      </c>
      <c r="Z58">
        <v>12836</v>
      </c>
      <c r="AB58" t="s">
        <v>19</v>
      </c>
      <c r="AC58" t="s">
        <v>5</v>
      </c>
      <c r="AD58">
        <v>186</v>
      </c>
      <c r="AE58">
        <v>373</v>
      </c>
      <c r="AF58">
        <v>822</v>
      </c>
      <c r="AG58">
        <v>542</v>
      </c>
      <c r="AH58">
        <v>412</v>
      </c>
      <c r="AI58">
        <v>2335</v>
      </c>
      <c r="AK58" t="s">
        <v>19</v>
      </c>
      <c r="AL58" t="s">
        <v>5</v>
      </c>
      <c r="AM58">
        <v>61</v>
      </c>
      <c r="AN58">
        <v>124</v>
      </c>
      <c r="AO58">
        <v>288</v>
      </c>
      <c r="AP58">
        <v>206</v>
      </c>
      <c r="AQ58">
        <v>157</v>
      </c>
      <c r="AR58">
        <v>835</v>
      </c>
      <c r="AT58" t="s">
        <v>19</v>
      </c>
      <c r="AU58" t="s">
        <v>5</v>
      </c>
      <c r="AV58">
        <v>80</v>
      </c>
      <c r="AW58">
        <v>163</v>
      </c>
      <c r="AX58">
        <v>377</v>
      </c>
      <c r="AY58">
        <v>266</v>
      </c>
      <c r="AZ58">
        <v>202</v>
      </c>
      <c r="BA58">
        <v>1088</v>
      </c>
      <c r="BC58" t="s">
        <v>19</v>
      </c>
      <c r="BD58" t="s">
        <v>5</v>
      </c>
      <c r="BE58">
        <v>312</v>
      </c>
      <c r="BF58">
        <v>596</v>
      </c>
      <c r="BG58">
        <v>1263</v>
      </c>
      <c r="BH58">
        <v>823</v>
      </c>
      <c r="BI58">
        <v>622</v>
      </c>
      <c r="BJ58">
        <v>3616</v>
      </c>
      <c r="BL58" t="s">
        <v>19</v>
      </c>
      <c r="BM58" t="s">
        <v>5</v>
      </c>
      <c r="BN58">
        <v>445</v>
      </c>
      <c r="BO58">
        <v>910</v>
      </c>
      <c r="BP58">
        <v>1710</v>
      </c>
      <c r="BQ58">
        <v>820</v>
      </c>
      <c r="BR58">
        <v>610</v>
      </c>
      <c r="BS58">
        <v>4496</v>
      </c>
    </row>
    <row r="59" spans="1:71" x14ac:dyDescent="0.35">
      <c r="A59" t="s">
        <v>0</v>
      </c>
      <c r="B59" t="s">
        <v>11</v>
      </c>
      <c r="C59" t="s">
        <v>2</v>
      </c>
      <c r="D59" t="s">
        <v>2</v>
      </c>
      <c r="E59" t="s">
        <v>2</v>
      </c>
      <c r="F59" t="s">
        <v>2</v>
      </c>
      <c r="G59" t="s">
        <v>2</v>
      </c>
      <c r="H59" t="s">
        <v>3</v>
      </c>
      <c r="J59" t="s">
        <v>0</v>
      </c>
      <c r="K59" t="s">
        <v>11</v>
      </c>
      <c r="L59" t="s">
        <v>2</v>
      </c>
      <c r="M59" t="s">
        <v>2</v>
      </c>
      <c r="N59" t="s">
        <v>2</v>
      </c>
      <c r="O59" t="s">
        <v>2</v>
      </c>
      <c r="P59" t="s">
        <v>2</v>
      </c>
      <c r="Q59" t="s">
        <v>3</v>
      </c>
      <c r="S59" t="s">
        <v>0</v>
      </c>
      <c r="T59" t="s">
        <v>11</v>
      </c>
      <c r="U59" t="s">
        <v>2</v>
      </c>
      <c r="V59" t="s">
        <v>2</v>
      </c>
      <c r="W59" t="s">
        <v>2</v>
      </c>
      <c r="X59" t="s">
        <v>2</v>
      </c>
      <c r="Y59" t="s">
        <v>2</v>
      </c>
      <c r="Z59" t="s">
        <v>3</v>
      </c>
      <c r="AB59" t="s">
        <v>0</v>
      </c>
      <c r="AC59" t="s">
        <v>11</v>
      </c>
      <c r="AD59" t="s">
        <v>2</v>
      </c>
      <c r="AE59" t="s">
        <v>2</v>
      </c>
      <c r="AF59" t="s">
        <v>2</v>
      </c>
      <c r="AG59" t="s">
        <v>2</v>
      </c>
      <c r="AH59" t="s">
        <v>2</v>
      </c>
      <c r="AI59" t="s">
        <v>3</v>
      </c>
      <c r="AK59" t="s">
        <v>0</v>
      </c>
      <c r="AL59" t="s">
        <v>11</v>
      </c>
      <c r="AM59" t="s">
        <v>2</v>
      </c>
      <c r="AN59" t="s">
        <v>2</v>
      </c>
      <c r="AO59" t="s">
        <v>2</v>
      </c>
      <c r="AP59" t="s">
        <v>2</v>
      </c>
      <c r="AQ59" t="s">
        <v>2</v>
      </c>
      <c r="AR59" t="s">
        <v>3</v>
      </c>
      <c r="AT59" t="s">
        <v>0</v>
      </c>
      <c r="AU59" t="s">
        <v>11</v>
      </c>
      <c r="AV59" t="s">
        <v>2</v>
      </c>
      <c r="AW59" t="s">
        <v>2</v>
      </c>
      <c r="AX59" t="s">
        <v>2</v>
      </c>
      <c r="AY59" t="s">
        <v>2</v>
      </c>
      <c r="AZ59" t="s">
        <v>2</v>
      </c>
      <c r="BA59" t="s">
        <v>3</v>
      </c>
      <c r="BC59" t="s">
        <v>0</v>
      </c>
      <c r="BD59" t="s">
        <v>11</v>
      </c>
      <c r="BE59" t="s">
        <v>2</v>
      </c>
      <c r="BF59" t="s">
        <v>2</v>
      </c>
      <c r="BG59" t="s">
        <v>2</v>
      </c>
      <c r="BH59" t="s">
        <v>2</v>
      </c>
      <c r="BI59" t="s">
        <v>2</v>
      </c>
      <c r="BJ59" t="s">
        <v>3</v>
      </c>
      <c r="BL59" t="s">
        <v>0</v>
      </c>
      <c r="BM59" t="s">
        <v>11</v>
      </c>
      <c r="BN59" t="s">
        <v>2</v>
      </c>
      <c r="BO59" t="s">
        <v>2</v>
      </c>
      <c r="BP59" t="s">
        <v>2</v>
      </c>
      <c r="BQ59" t="s">
        <v>2</v>
      </c>
      <c r="BR59" t="s">
        <v>2</v>
      </c>
      <c r="BS59" t="s">
        <v>3</v>
      </c>
    </row>
    <row r="60" spans="1:71" x14ac:dyDescent="0.35">
      <c r="A60" t="s">
        <v>12</v>
      </c>
      <c r="B60" t="s">
        <v>5</v>
      </c>
      <c r="C60">
        <v>6</v>
      </c>
      <c r="D60">
        <v>2</v>
      </c>
      <c r="E60">
        <v>8</v>
      </c>
      <c r="F60">
        <v>7</v>
      </c>
      <c r="G60">
        <v>4</v>
      </c>
      <c r="H60">
        <v>27</v>
      </c>
      <c r="J60" t="s">
        <v>12</v>
      </c>
      <c r="K60" t="s">
        <v>5</v>
      </c>
      <c r="L60">
        <v>6</v>
      </c>
      <c r="M60">
        <v>2</v>
      </c>
      <c r="N60">
        <v>8</v>
      </c>
      <c r="O60">
        <v>7</v>
      </c>
      <c r="P60">
        <v>4</v>
      </c>
      <c r="Q60">
        <v>27</v>
      </c>
      <c r="S60" t="s">
        <v>12</v>
      </c>
      <c r="T60" t="s">
        <v>5</v>
      </c>
      <c r="U60">
        <v>6</v>
      </c>
      <c r="V60">
        <v>2</v>
      </c>
      <c r="W60">
        <v>8</v>
      </c>
      <c r="X60">
        <v>7</v>
      </c>
      <c r="Y60">
        <v>4</v>
      </c>
      <c r="Z60">
        <v>27</v>
      </c>
      <c r="AB60" t="s">
        <v>12</v>
      </c>
      <c r="AC60" t="s">
        <v>5</v>
      </c>
      <c r="AD60">
        <v>6</v>
      </c>
      <c r="AE60">
        <v>2</v>
      </c>
      <c r="AF60">
        <v>8</v>
      </c>
      <c r="AG60">
        <v>7</v>
      </c>
      <c r="AH60">
        <v>4</v>
      </c>
      <c r="AI60">
        <v>27</v>
      </c>
      <c r="AK60" t="s">
        <v>12</v>
      </c>
      <c r="AL60" t="s">
        <v>5</v>
      </c>
      <c r="AM60">
        <v>6</v>
      </c>
      <c r="AN60">
        <v>2</v>
      </c>
      <c r="AO60">
        <v>8</v>
      </c>
      <c r="AP60">
        <v>7</v>
      </c>
      <c r="AQ60">
        <v>4</v>
      </c>
      <c r="AR60">
        <v>27</v>
      </c>
      <c r="AT60" t="s">
        <v>12</v>
      </c>
      <c r="AU60" t="s">
        <v>5</v>
      </c>
      <c r="AV60">
        <v>6</v>
      </c>
      <c r="AW60">
        <v>2</v>
      </c>
      <c r="AX60">
        <v>8</v>
      </c>
      <c r="AY60">
        <v>7</v>
      </c>
      <c r="AZ60">
        <v>4</v>
      </c>
      <c r="BA60">
        <v>27</v>
      </c>
      <c r="BC60" t="s">
        <v>12</v>
      </c>
      <c r="BD60" t="s">
        <v>5</v>
      </c>
      <c r="BE60">
        <v>6</v>
      </c>
      <c r="BF60">
        <v>2</v>
      </c>
      <c r="BG60">
        <v>8</v>
      </c>
      <c r="BH60">
        <v>7</v>
      </c>
      <c r="BI60">
        <v>4</v>
      </c>
      <c r="BJ60">
        <v>27</v>
      </c>
      <c r="BL60" t="s">
        <v>12</v>
      </c>
      <c r="BM60" t="s">
        <v>5</v>
      </c>
      <c r="BN60">
        <v>6</v>
      </c>
      <c r="BO60">
        <v>2</v>
      </c>
      <c r="BP60">
        <v>8</v>
      </c>
      <c r="BQ60">
        <v>7</v>
      </c>
      <c r="BR60">
        <v>4</v>
      </c>
      <c r="BS60">
        <v>27</v>
      </c>
    </row>
    <row r="61" spans="1:71" x14ac:dyDescent="0.35">
      <c r="A61" t="s">
        <v>13</v>
      </c>
      <c r="B61" t="s">
        <v>5</v>
      </c>
      <c r="C61">
        <v>3</v>
      </c>
      <c r="D61">
        <v>3</v>
      </c>
      <c r="E61">
        <v>5</v>
      </c>
      <c r="F61">
        <v>4</v>
      </c>
      <c r="G61">
        <v>3</v>
      </c>
      <c r="H61">
        <v>8</v>
      </c>
      <c r="J61" t="s">
        <v>13</v>
      </c>
      <c r="K61" t="s">
        <v>5</v>
      </c>
      <c r="L61">
        <v>12</v>
      </c>
      <c r="M61">
        <v>15</v>
      </c>
      <c r="N61">
        <v>21</v>
      </c>
      <c r="O61">
        <v>16</v>
      </c>
      <c r="P61">
        <v>14</v>
      </c>
      <c r="Q61">
        <v>36</v>
      </c>
      <c r="S61" t="s">
        <v>13</v>
      </c>
      <c r="T61" t="s">
        <v>5</v>
      </c>
      <c r="U61">
        <v>36</v>
      </c>
      <c r="V61">
        <v>45</v>
      </c>
      <c r="W61">
        <v>59</v>
      </c>
      <c r="X61">
        <v>41</v>
      </c>
      <c r="Y61">
        <v>36</v>
      </c>
      <c r="Z61">
        <v>99</v>
      </c>
      <c r="AB61" t="s">
        <v>13</v>
      </c>
      <c r="AC61" t="s">
        <v>5</v>
      </c>
      <c r="AD61">
        <v>9</v>
      </c>
      <c r="AE61">
        <v>11</v>
      </c>
      <c r="AF61">
        <v>15</v>
      </c>
      <c r="AG61">
        <v>12</v>
      </c>
      <c r="AH61">
        <v>10</v>
      </c>
      <c r="AI61">
        <v>26</v>
      </c>
      <c r="AK61" t="s">
        <v>13</v>
      </c>
      <c r="AL61" t="s">
        <v>5</v>
      </c>
      <c r="AM61">
        <v>0</v>
      </c>
      <c r="AN61">
        <v>0</v>
      </c>
      <c r="AO61">
        <v>0</v>
      </c>
      <c r="AP61">
        <v>0</v>
      </c>
      <c r="AQ61">
        <v>0</v>
      </c>
      <c r="AR61">
        <v>0</v>
      </c>
      <c r="AT61" t="s">
        <v>13</v>
      </c>
      <c r="AU61" t="s">
        <v>5</v>
      </c>
      <c r="AV61">
        <v>10</v>
      </c>
      <c r="AW61">
        <v>13</v>
      </c>
      <c r="AX61">
        <v>18</v>
      </c>
      <c r="AY61">
        <v>14</v>
      </c>
      <c r="AZ61">
        <v>12</v>
      </c>
      <c r="BA61">
        <v>30</v>
      </c>
      <c r="BC61" t="s">
        <v>13</v>
      </c>
      <c r="BD61" t="s">
        <v>5</v>
      </c>
      <c r="BE61">
        <v>19</v>
      </c>
      <c r="BF61">
        <v>23</v>
      </c>
      <c r="BG61">
        <v>30</v>
      </c>
      <c r="BH61">
        <v>22</v>
      </c>
      <c r="BI61">
        <v>20</v>
      </c>
      <c r="BJ61">
        <v>52</v>
      </c>
      <c r="BL61" t="s">
        <v>13</v>
      </c>
      <c r="BM61" t="s">
        <v>5</v>
      </c>
      <c r="BN61">
        <v>24</v>
      </c>
      <c r="BO61">
        <v>30</v>
      </c>
      <c r="BP61">
        <v>37</v>
      </c>
      <c r="BQ61">
        <v>24</v>
      </c>
      <c r="BR61">
        <v>21</v>
      </c>
      <c r="BS61">
        <v>62</v>
      </c>
    </row>
    <row r="62" spans="1:71" x14ac:dyDescent="0.35">
      <c r="A62" t="s">
        <v>32</v>
      </c>
      <c r="B62" t="s">
        <v>5</v>
      </c>
      <c r="C62" t="s">
        <v>11</v>
      </c>
      <c r="D62" t="s">
        <v>23</v>
      </c>
      <c r="E62" t="s">
        <v>17</v>
      </c>
      <c r="F62" t="s">
        <v>23</v>
      </c>
      <c r="G62" t="s">
        <v>23</v>
      </c>
      <c r="H62" t="s">
        <v>17</v>
      </c>
      <c r="J62" t="s">
        <v>32</v>
      </c>
      <c r="K62" t="s">
        <v>5</v>
      </c>
      <c r="L62" t="s">
        <v>17</v>
      </c>
      <c r="M62" t="s">
        <v>17</v>
      </c>
      <c r="N62" t="s">
        <v>17</v>
      </c>
      <c r="O62" t="s">
        <v>17</v>
      </c>
      <c r="P62" t="s">
        <v>17</v>
      </c>
      <c r="Q62" t="s">
        <v>17</v>
      </c>
      <c r="S62" t="s">
        <v>32</v>
      </c>
      <c r="T62" t="s">
        <v>5</v>
      </c>
      <c r="U62" t="s">
        <v>17</v>
      </c>
      <c r="V62" t="s">
        <v>17</v>
      </c>
      <c r="W62" t="s">
        <v>17</v>
      </c>
      <c r="X62" t="s">
        <v>17</v>
      </c>
      <c r="Y62" t="s">
        <v>17</v>
      </c>
      <c r="Z62" t="s">
        <v>17</v>
      </c>
      <c r="AB62" t="s">
        <v>32</v>
      </c>
      <c r="AC62" t="s">
        <v>5</v>
      </c>
      <c r="AD62" t="s">
        <v>17</v>
      </c>
      <c r="AE62" t="s">
        <v>17</v>
      </c>
      <c r="AF62" t="s">
        <v>17</v>
      </c>
      <c r="AG62" t="s">
        <v>17</v>
      </c>
      <c r="AH62" t="s">
        <v>17</v>
      </c>
      <c r="AI62" t="s">
        <v>17</v>
      </c>
      <c r="AK62" t="s">
        <v>32</v>
      </c>
      <c r="AL62" t="s">
        <v>5</v>
      </c>
      <c r="AM62" t="s">
        <v>15</v>
      </c>
      <c r="AN62" t="s">
        <v>15</v>
      </c>
      <c r="AO62" t="s">
        <v>15</v>
      </c>
      <c r="AP62" t="s">
        <v>15</v>
      </c>
      <c r="AQ62" t="s">
        <v>15</v>
      </c>
      <c r="AR62" t="s">
        <v>15</v>
      </c>
      <c r="AT62" t="s">
        <v>32</v>
      </c>
      <c r="AU62" t="s">
        <v>5</v>
      </c>
      <c r="AV62" t="s">
        <v>17</v>
      </c>
      <c r="AW62" t="s">
        <v>17</v>
      </c>
      <c r="AX62" t="s">
        <v>17</v>
      </c>
      <c r="AY62" t="s">
        <v>17</v>
      </c>
      <c r="AZ62" t="s">
        <v>17</v>
      </c>
      <c r="BA62" t="s">
        <v>17</v>
      </c>
      <c r="BC62" t="s">
        <v>32</v>
      </c>
      <c r="BD62" t="s">
        <v>5</v>
      </c>
      <c r="BE62" t="s">
        <v>17</v>
      </c>
      <c r="BF62" t="s">
        <v>17</v>
      </c>
      <c r="BG62" t="s">
        <v>17</v>
      </c>
      <c r="BH62" t="s">
        <v>17</v>
      </c>
      <c r="BI62" t="s">
        <v>17</v>
      </c>
      <c r="BJ62" t="s">
        <v>17</v>
      </c>
      <c r="BL62" t="s">
        <v>32</v>
      </c>
      <c r="BM62" t="s">
        <v>5</v>
      </c>
      <c r="BN62" t="s">
        <v>17</v>
      </c>
      <c r="BO62" t="s">
        <v>17</v>
      </c>
      <c r="BP62" t="s">
        <v>17</v>
      </c>
      <c r="BQ62" t="s">
        <v>17</v>
      </c>
      <c r="BR62" t="s">
        <v>17</v>
      </c>
      <c r="BS62" t="s">
        <v>17</v>
      </c>
    </row>
    <row r="63" spans="1:71" x14ac:dyDescent="0.35">
      <c r="A63" t="s">
        <v>19</v>
      </c>
      <c r="B63" t="s">
        <v>5</v>
      </c>
      <c r="C63">
        <v>7</v>
      </c>
      <c r="D63">
        <v>12</v>
      </c>
      <c r="E63">
        <v>25</v>
      </c>
      <c r="F63">
        <v>15</v>
      </c>
      <c r="G63">
        <v>12</v>
      </c>
      <c r="H63">
        <v>71</v>
      </c>
      <c r="J63" t="s">
        <v>19</v>
      </c>
      <c r="K63" t="s">
        <v>5</v>
      </c>
      <c r="L63">
        <v>146</v>
      </c>
      <c r="M63">
        <v>232</v>
      </c>
      <c r="N63">
        <v>450</v>
      </c>
      <c r="O63">
        <v>262</v>
      </c>
      <c r="P63">
        <v>200</v>
      </c>
      <c r="Q63">
        <v>1290</v>
      </c>
      <c r="S63" t="s">
        <v>19</v>
      </c>
      <c r="T63" t="s">
        <v>5</v>
      </c>
      <c r="U63">
        <v>1341</v>
      </c>
      <c r="V63">
        <v>2048</v>
      </c>
      <c r="W63">
        <v>3553</v>
      </c>
      <c r="X63">
        <v>1733</v>
      </c>
      <c r="Y63">
        <v>1321</v>
      </c>
      <c r="Z63">
        <v>9996</v>
      </c>
      <c r="AB63" t="s">
        <v>19</v>
      </c>
      <c r="AC63" t="s">
        <v>5</v>
      </c>
      <c r="AD63">
        <v>77</v>
      </c>
      <c r="AE63">
        <v>125</v>
      </c>
      <c r="AF63">
        <v>240</v>
      </c>
      <c r="AG63">
        <v>135</v>
      </c>
      <c r="AH63">
        <v>104</v>
      </c>
      <c r="AI63">
        <v>681</v>
      </c>
      <c r="AK63" t="s">
        <v>19</v>
      </c>
      <c r="AL63" t="s">
        <v>5</v>
      </c>
      <c r="AM63">
        <v>0</v>
      </c>
      <c r="AN63">
        <v>0</v>
      </c>
      <c r="AO63">
        <v>0</v>
      </c>
      <c r="AP63">
        <v>0</v>
      </c>
      <c r="AQ63">
        <v>0</v>
      </c>
      <c r="AR63">
        <v>0</v>
      </c>
      <c r="AT63" t="s">
        <v>19</v>
      </c>
      <c r="AU63" t="s">
        <v>5</v>
      </c>
      <c r="AV63">
        <v>98</v>
      </c>
      <c r="AW63">
        <v>158</v>
      </c>
      <c r="AX63">
        <v>309</v>
      </c>
      <c r="AY63">
        <v>183</v>
      </c>
      <c r="AZ63">
        <v>140</v>
      </c>
      <c r="BA63">
        <v>888</v>
      </c>
      <c r="BC63" t="s">
        <v>19</v>
      </c>
      <c r="BD63" t="s">
        <v>5</v>
      </c>
      <c r="BE63">
        <v>347</v>
      </c>
      <c r="BF63">
        <v>515</v>
      </c>
      <c r="BG63">
        <v>927</v>
      </c>
      <c r="BH63">
        <v>505</v>
      </c>
      <c r="BI63">
        <v>385</v>
      </c>
      <c r="BJ63">
        <v>2680</v>
      </c>
      <c r="BL63" t="s">
        <v>19</v>
      </c>
      <c r="BM63" t="s">
        <v>5</v>
      </c>
      <c r="BN63">
        <v>558</v>
      </c>
      <c r="BO63">
        <v>887</v>
      </c>
      <c r="BP63">
        <v>1412</v>
      </c>
      <c r="BQ63">
        <v>563</v>
      </c>
      <c r="BR63">
        <v>422</v>
      </c>
      <c r="BS63">
        <v>3842</v>
      </c>
    </row>
    <row r="64" spans="1:71" x14ac:dyDescent="0.35">
      <c r="A64" t="s">
        <v>0</v>
      </c>
      <c r="B64" t="s">
        <v>11</v>
      </c>
      <c r="C64" t="s">
        <v>2</v>
      </c>
      <c r="D64" t="s">
        <v>2</v>
      </c>
      <c r="E64" t="s">
        <v>2</v>
      </c>
      <c r="F64" t="s">
        <v>2</v>
      </c>
      <c r="G64" t="s">
        <v>2</v>
      </c>
      <c r="H64" t="s">
        <v>3</v>
      </c>
      <c r="J64" t="s">
        <v>0</v>
      </c>
      <c r="K64" t="s">
        <v>11</v>
      </c>
      <c r="L64" t="s">
        <v>2</v>
      </c>
      <c r="M64" t="s">
        <v>2</v>
      </c>
      <c r="N64" t="s">
        <v>2</v>
      </c>
      <c r="O64" t="s">
        <v>2</v>
      </c>
      <c r="P64" t="s">
        <v>2</v>
      </c>
      <c r="Q64" t="s">
        <v>3</v>
      </c>
      <c r="S64" t="s">
        <v>0</v>
      </c>
      <c r="T64" t="s">
        <v>11</v>
      </c>
      <c r="U64" t="s">
        <v>2</v>
      </c>
      <c r="V64" t="s">
        <v>2</v>
      </c>
      <c r="W64" t="s">
        <v>2</v>
      </c>
      <c r="X64" t="s">
        <v>2</v>
      </c>
      <c r="Y64" t="s">
        <v>2</v>
      </c>
      <c r="Z64" t="s">
        <v>3</v>
      </c>
      <c r="AB64" t="s">
        <v>0</v>
      </c>
      <c r="AC64" t="s">
        <v>11</v>
      </c>
      <c r="AD64" t="s">
        <v>2</v>
      </c>
      <c r="AE64" t="s">
        <v>2</v>
      </c>
      <c r="AF64" t="s">
        <v>2</v>
      </c>
      <c r="AG64" t="s">
        <v>2</v>
      </c>
      <c r="AH64" t="s">
        <v>2</v>
      </c>
      <c r="AI64" t="s">
        <v>3</v>
      </c>
      <c r="AK64" t="s">
        <v>0</v>
      </c>
      <c r="AL64" t="s">
        <v>11</v>
      </c>
      <c r="AM64" t="s">
        <v>2</v>
      </c>
      <c r="AN64" t="s">
        <v>2</v>
      </c>
      <c r="AO64" t="s">
        <v>2</v>
      </c>
      <c r="AP64" t="s">
        <v>2</v>
      </c>
      <c r="AQ64" t="s">
        <v>2</v>
      </c>
      <c r="AR64" t="s">
        <v>3</v>
      </c>
      <c r="AT64" t="s">
        <v>0</v>
      </c>
      <c r="AU64" t="s">
        <v>11</v>
      </c>
      <c r="AV64" t="s">
        <v>2</v>
      </c>
      <c r="AW64" t="s">
        <v>2</v>
      </c>
      <c r="AX64" t="s">
        <v>2</v>
      </c>
      <c r="AY64" t="s">
        <v>2</v>
      </c>
      <c r="AZ64" t="s">
        <v>2</v>
      </c>
      <c r="BA64" t="s">
        <v>3</v>
      </c>
      <c r="BC64" t="s">
        <v>0</v>
      </c>
      <c r="BD64" t="s">
        <v>11</v>
      </c>
      <c r="BE64" t="s">
        <v>2</v>
      </c>
      <c r="BF64" t="s">
        <v>2</v>
      </c>
      <c r="BG64" t="s">
        <v>2</v>
      </c>
      <c r="BH64" t="s">
        <v>2</v>
      </c>
      <c r="BI64" t="s">
        <v>2</v>
      </c>
      <c r="BJ64" t="s">
        <v>3</v>
      </c>
      <c r="BL64" t="s">
        <v>0</v>
      </c>
      <c r="BM64" t="s">
        <v>11</v>
      </c>
      <c r="BN64" t="s">
        <v>2</v>
      </c>
      <c r="BO64" t="s">
        <v>2</v>
      </c>
      <c r="BP64" t="s">
        <v>2</v>
      </c>
      <c r="BQ64" t="s">
        <v>2</v>
      </c>
      <c r="BR64" t="s">
        <v>2</v>
      </c>
      <c r="BS64" t="s">
        <v>3</v>
      </c>
    </row>
    <row r="65" spans="1:71" x14ac:dyDescent="0.35">
      <c r="A65" t="s">
        <v>12</v>
      </c>
      <c r="B65" t="s">
        <v>5</v>
      </c>
      <c r="C65">
        <v>8</v>
      </c>
      <c r="D65">
        <v>24</v>
      </c>
      <c r="E65">
        <v>92</v>
      </c>
      <c r="F65">
        <v>114</v>
      </c>
      <c r="G65">
        <v>160</v>
      </c>
      <c r="H65">
        <v>398</v>
      </c>
      <c r="J65" t="s">
        <v>12</v>
      </c>
      <c r="K65" t="s">
        <v>5</v>
      </c>
      <c r="L65">
        <v>8</v>
      </c>
      <c r="M65">
        <v>24</v>
      </c>
      <c r="N65">
        <v>92</v>
      </c>
      <c r="O65">
        <v>114</v>
      </c>
      <c r="P65">
        <v>160</v>
      </c>
      <c r="Q65">
        <v>398</v>
      </c>
      <c r="S65" t="s">
        <v>12</v>
      </c>
      <c r="T65" t="s">
        <v>5</v>
      </c>
      <c r="U65">
        <v>8</v>
      </c>
      <c r="V65">
        <v>24</v>
      </c>
      <c r="W65">
        <v>92</v>
      </c>
      <c r="X65">
        <v>114</v>
      </c>
      <c r="Y65">
        <v>160</v>
      </c>
      <c r="Z65">
        <v>398</v>
      </c>
      <c r="AB65" t="s">
        <v>12</v>
      </c>
      <c r="AC65" t="s">
        <v>5</v>
      </c>
      <c r="AD65">
        <v>8</v>
      </c>
      <c r="AE65">
        <v>24</v>
      </c>
      <c r="AF65">
        <v>92</v>
      </c>
      <c r="AG65">
        <v>114</v>
      </c>
      <c r="AH65">
        <v>160</v>
      </c>
      <c r="AI65">
        <v>398</v>
      </c>
      <c r="AK65" t="s">
        <v>12</v>
      </c>
      <c r="AL65" t="s">
        <v>5</v>
      </c>
      <c r="AM65">
        <v>8</v>
      </c>
      <c r="AN65">
        <v>24</v>
      </c>
      <c r="AO65">
        <v>92</v>
      </c>
      <c r="AP65">
        <v>114</v>
      </c>
      <c r="AQ65">
        <v>160</v>
      </c>
      <c r="AR65">
        <v>398</v>
      </c>
      <c r="AT65" t="s">
        <v>12</v>
      </c>
      <c r="AU65" t="s">
        <v>5</v>
      </c>
      <c r="AV65">
        <v>8</v>
      </c>
      <c r="AW65">
        <v>24</v>
      </c>
      <c r="AX65">
        <v>92</v>
      </c>
      <c r="AY65">
        <v>114</v>
      </c>
      <c r="AZ65">
        <v>160</v>
      </c>
      <c r="BA65">
        <v>398</v>
      </c>
      <c r="BC65" t="s">
        <v>12</v>
      </c>
      <c r="BD65" t="s">
        <v>5</v>
      </c>
      <c r="BE65">
        <v>8</v>
      </c>
      <c r="BF65">
        <v>24</v>
      </c>
      <c r="BG65">
        <v>92</v>
      </c>
      <c r="BH65">
        <v>114</v>
      </c>
      <c r="BI65">
        <v>160</v>
      </c>
      <c r="BJ65">
        <v>398</v>
      </c>
      <c r="BL65" t="s">
        <v>12</v>
      </c>
      <c r="BM65" t="s">
        <v>5</v>
      </c>
      <c r="BN65">
        <v>8</v>
      </c>
      <c r="BO65">
        <v>24</v>
      </c>
      <c r="BP65">
        <v>92</v>
      </c>
      <c r="BQ65">
        <v>114</v>
      </c>
      <c r="BR65">
        <v>160</v>
      </c>
      <c r="BS65">
        <v>398</v>
      </c>
    </row>
    <row r="66" spans="1:71" x14ac:dyDescent="0.35">
      <c r="A66" t="s">
        <v>13</v>
      </c>
      <c r="B66" t="s">
        <v>5</v>
      </c>
      <c r="C66">
        <v>3</v>
      </c>
      <c r="D66">
        <v>4</v>
      </c>
      <c r="E66">
        <v>8</v>
      </c>
      <c r="F66">
        <v>12</v>
      </c>
      <c r="G66">
        <v>10</v>
      </c>
      <c r="H66">
        <v>18</v>
      </c>
      <c r="J66" t="s">
        <v>13</v>
      </c>
      <c r="K66" t="s">
        <v>5</v>
      </c>
      <c r="L66">
        <v>5</v>
      </c>
      <c r="M66">
        <v>7</v>
      </c>
      <c r="N66">
        <v>13</v>
      </c>
      <c r="O66">
        <v>19</v>
      </c>
      <c r="P66">
        <v>16</v>
      </c>
      <c r="Q66">
        <v>29</v>
      </c>
      <c r="S66" t="s">
        <v>13</v>
      </c>
      <c r="T66" t="s">
        <v>5</v>
      </c>
      <c r="U66">
        <v>11</v>
      </c>
      <c r="V66">
        <v>14</v>
      </c>
      <c r="W66">
        <v>26</v>
      </c>
      <c r="X66">
        <v>33</v>
      </c>
      <c r="Y66">
        <v>29</v>
      </c>
      <c r="Z66">
        <v>54</v>
      </c>
      <c r="AB66" t="s">
        <v>13</v>
      </c>
      <c r="AC66" t="s">
        <v>5</v>
      </c>
      <c r="AD66">
        <v>7</v>
      </c>
      <c r="AE66">
        <v>9</v>
      </c>
      <c r="AF66">
        <v>17</v>
      </c>
      <c r="AG66">
        <v>24</v>
      </c>
      <c r="AH66">
        <v>21</v>
      </c>
      <c r="AI66">
        <v>38</v>
      </c>
      <c r="AK66" t="s">
        <v>13</v>
      </c>
      <c r="AL66" t="s">
        <v>5</v>
      </c>
      <c r="AM66">
        <v>3</v>
      </c>
      <c r="AN66">
        <v>4</v>
      </c>
      <c r="AO66">
        <v>9</v>
      </c>
      <c r="AP66">
        <v>12</v>
      </c>
      <c r="AQ66">
        <v>11</v>
      </c>
      <c r="AR66">
        <v>20</v>
      </c>
      <c r="AT66" t="s">
        <v>13</v>
      </c>
      <c r="AU66" t="s">
        <v>5</v>
      </c>
      <c r="AV66">
        <v>4</v>
      </c>
      <c r="AW66">
        <v>5</v>
      </c>
      <c r="AX66">
        <v>9</v>
      </c>
      <c r="AY66">
        <v>13</v>
      </c>
      <c r="AZ66">
        <v>12</v>
      </c>
      <c r="BA66">
        <v>21</v>
      </c>
      <c r="BC66" t="s">
        <v>13</v>
      </c>
      <c r="BD66" t="s">
        <v>5</v>
      </c>
      <c r="BE66">
        <v>8</v>
      </c>
      <c r="BF66">
        <v>10</v>
      </c>
      <c r="BG66">
        <v>19</v>
      </c>
      <c r="BH66">
        <v>25</v>
      </c>
      <c r="BI66">
        <v>22</v>
      </c>
      <c r="BJ66">
        <v>41</v>
      </c>
      <c r="BL66" t="s">
        <v>13</v>
      </c>
      <c r="BM66" t="s">
        <v>5</v>
      </c>
      <c r="BN66">
        <v>20</v>
      </c>
      <c r="BO66">
        <v>26</v>
      </c>
      <c r="BP66">
        <v>46</v>
      </c>
      <c r="BQ66">
        <v>52</v>
      </c>
      <c r="BR66">
        <v>46</v>
      </c>
      <c r="BS66">
        <v>89</v>
      </c>
    </row>
    <row r="67" spans="1:71" x14ac:dyDescent="0.35">
      <c r="A67" t="s">
        <v>33</v>
      </c>
      <c r="B67" t="s">
        <v>5</v>
      </c>
      <c r="C67" t="s">
        <v>11</v>
      </c>
      <c r="D67" t="s">
        <v>16</v>
      </c>
      <c r="E67" t="s">
        <v>15</v>
      </c>
      <c r="F67" t="s">
        <v>18</v>
      </c>
      <c r="G67" t="s">
        <v>15</v>
      </c>
      <c r="H67" t="s">
        <v>15</v>
      </c>
      <c r="J67" t="s">
        <v>33</v>
      </c>
      <c r="K67" t="s">
        <v>5</v>
      </c>
      <c r="L67" t="s">
        <v>17</v>
      </c>
      <c r="M67" t="s">
        <v>17</v>
      </c>
      <c r="N67" t="s">
        <v>17</v>
      </c>
      <c r="O67" t="s">
        <v>17</v>
      </c>
      <c r="P67" t="s">
        <v>17</v>
      </c>
      <c r="Q67" t="s">
        <v>17</v>
      </c>
      <c r="S67" t="s">
        <v>33</v>
      </c>
      <c r="T67" t="s">
        <v>5</v>
      </c>
      <c r="U67" t="s">
        <v>17</v>
      </c>
      <c r="V67" t="s">
        <v>17</v>
      </c>
      <c r="W67" t="s">
        <v>17</v>
      </c>
      <c r="X67" t="s">
        <v>17</v>
      </c>
      <c r="Y67" t="s">
        <v>17</v>
      </c>
      <c r="Z67" t="s">
        <v>17</v>
      </c>
      <c r="AB67" t="s">
        <v>33</v>
      </c>
      <c r="AC67" t="s">
        <v>5</v>
      </c>
      <c r="AD67" t="s">
        <v>17</v>
      </c>
      <c r="AE67" t="s">
        <v>17</v>
      </c>
      <c r="AF67" t="s">
        <v>17</v>
      </c>
      <c r="AG67" t="s">
        <v>17</v>
      </c>
      <c r="AH67" t="s">
        <v>17</v>
      </c>
      <c r="AI67" t="s">
        <v>17</v>
      </c>
      <c r="AK67" t="s">
        <v>33</v>
      </c>
      <c r="AL67" t="s">
        <v>5</v>
      </c>
      <c r="AM67" t="s">
        <v>18</v>
      </c>
      <c r="AN67" t="s">
        <v>16</v>
      </c>
      <c r="AO67" t="s">
        <v>16</v>
      </c>
      <c r="AP67" t="s">
        <v>17</v>
      </c>
      <c r="AQ67" t="s">
        <v>15</v>
      </c>
      <c r="AR67" t="s">
        <v>1</v>
      </c>
      <c r="AT67" t="s">
        <v>33</v>
      </c>
      <c r="AU67" t="s">
        <v>5</v>
      </c>
      <c r="AV67" t="s">
        <v>18</v>
      </c>
      <c r="AW67" t="s">
        <v>1</v>
      </c>
      <c r="AX67" t="s">
        <v>1</v>
      </c>
      <c r="AY67" t="s">
        <v>17</v>
      </c>
      <c r="AZ67" t="s">
        <v>16</v>
      </c>
      <c r="BA67" t="s">
        <v>23</v>
      </c>
      <c r="BC67" t="s">
        <v>33</v>
      </c>
      <c r="BD67" t="s">
        <v>5</v>
      </c>
      <c r="BE67" t="s">
        <v>17</v>
      </c>
      <c r="BF67" t="s">
        <v>17</v>
      </c>
      <c r="BG67" t="s">
        <v>17</v>
      </c>
      <c r="BH67" t="s">
        <v>17</v>
      </c>
      <c r="BI67" t="s">
        <v>17</v>
      </c>
      <c r="BJ67" t="s">
        <v>17</v>
      </c>
      <c r="BL67" t="s">
        <v>33</v>
      </c>
      <c r="BM67" t="s">
        <v>5</v>
      </c>
      <c r="BN67" t="s">
        <v>17</v>
      </c>
      <c r="BO67" t="s">
        <v>17</v>
      </c>
      <c r="BP67" t="s">
        <v>17</v>
      </c>
      <c r="BQ67" t="s">
        <v>17</v>
      </c>
      <c r="BR67" t="s">
        <v>17</v>
      </c>
      <c r="BS67" t="s">
        <v>17</v>
      </c>
    </row>
    <row r="68" spans="1:71" x14ac:dyDescent="0.35">
      <c r="A68" t="s">
        <v>19</v>
      </c>
      <c r="B68" t="s">
        <v>5</v>
      </c>
      <c r="C68">
        <v>10</v>
      </c>
      <c r="D68">
        <v>16</v>
      </c>
      <c r="E68">
        <v>65</v>
      </c>
      <c r="F68">
        <v>135</v>
      </c>
      <c r="G68">
        <v>106</v>
      </c>
      <c r="H68">
        <v>332</v>
      </c>
      <c r="J68" t="s">
        <v>19</v>
      </c>
      <c r="K68" t="s">
        <v>5</v>
      </c>
      <c r="L68">
        <v>27</v>
      </c>
      <c r="M68">
        <v>45</v>
      </c>
      <c r="N68">
        <v>176</v>
      </c>
      <c r="O68">
        <v>347</v>
      </c>
      <c r="P68">
        <v>271</v>
      </c>
      <c r="Q68">
        <v>867</v>
      </c>
      <c r="S68" t="s">
        <v>19</v>
      </c>
      <c r="T68" t="s">
        <v>5</v>
      </c>
      <c r="U68">
        <v>121</v>
      </c>
      <c r="V68">
        <v>189</v>
      </c>
      <c r="W68">
        <v>658</v>
      </c>
      <c r="X68">
        <v>1089</v>
      </c>
      <c r="Y68">
        <v>851</v>
      </c>
      <c r="Z68">
        <v>2908</v>
      </c>
      <c r="AB68" t="s">
        <v>19</v>
      </c>
      <c r="AC68" t="s">
        <v>5</v>
      </c>
      <c r="AD68">
        <v>50</v>
      </c>
      <c r="AE68">
        <v>81</v>
      </c>
      <c r="AF68">
        <v>302</v>
      </c>
      <c r="AG68">
        <v>561</v>
      </c>
      <c r="AH68">
        <v>440</v>
      </c>
      <c r="AI68">
        <v>1433</v>
      </c>
      <c r="AK68" t="s">
        <v>19</v>
      </c>
      <c r="AL68" t="s">
        <v>5</v>
      </c>
      <c r="AM68">
        <v>12</v>
      </c>
      <c r="AN68">
        <v>20</v>
      </c>
      <c r="AO68">
        <v>77</v>
      </c>
      <c r="AP68">
        <v>155</v>
      </c>
      <c r="AQ68">
        <v>122</v>
      </c>
      <c r="AR68">
        <v>386</v>
      </c>
      <c r="AT68" t="s">
        <v>19</v>
      </c>
      <c r="AU68" t="s">
        <v>5</v>
      </c>
      <c r="AV68">
        <v>14</v>
      </c>
      <c r="AW68">
        <v>23</v>
      </c>
      <c r="AX68">
        <v>89</v>
      </c>
      <c r="AY68">
        <v>177</v>
      </c>
      <c r="AZ68">
        <v>139</v>
      </c>
      <c r="BA68">
        <v>441</v>
      </c>
      <c r="BC68" t="s">
        <v>19</v>
      </c>
      <c r="BD68" t="s">
        <v>5</v>
      </c>
      <c r="BE68">
        <v>65</v>
      </c>
      <c r="BF68">
        <v>99</v>
      </c>
      <c r="BG68">
        <v>351</v>
      </c>
      <c r="BH68">
        <v>638</v>
      </c>
      <c r="BI68">
        <v>495</v>
      </c>
      <c r="BJ68">
        <v>1648</v>
      </c>
      <c r="BL68" t="s">
        <v>19</v>
      </c>
      <c r="BM68" t="s">
        <v>5</v>
      </c>
      <c r="BN68">
        <v>408</v>
      </c>
      <c r="BO68">
        <v>667</v>
      </c>
      <c r="BP68">
        <v>2091</v>
      </c>
      <c r="BQ68">
        <v>2763</v>
      </c>
      <c r="BR68">
        <v>2114</v>
      </c>
      <c r="BS68">
        <v>8044</v>
      </c>
    </row>
    <row r="69" spans="1:71" x14ac:dyDescent="0.35">
      <c r="A69" t="s">
        <v>0</v>
      </c>
      <c r="B69" t="s">
        <v>11</v>
      </c>
      <c r="C69" t="s">
        <v>2</v>
      </c>
      <c r="D69" t="s">
        <v>2</v>
      </c>
      <c r="E69" t="s">
        <v>2</v>
      </c>
      <c r="F69" t="s">
        <v>2</v>
      </c>
      <c r="G69" t="s">
        <v>2</v>
      </c>
      <c r="H69" t="s">
        <v>3</v>
      </c>
      <c r="J69" t="s">
        <v>0</v>
      </c>
      <c r="K69" t="s">
        <v>11</v>
      </c>
      <c r="L69" t="s">
        <v>2</v>
      </c>
      <c r="M69" t="s">
        <v>2</v>
      </c>
      <c r="N69" t="s">
        <v>2</v>
      </c>
      <c r="O69" t="s">
        <v>2</v>
      </c>
      <c r="P69" t="s">
        <v>2</v>
      </c>
      <c r="Q69" t="s">
        <v>3</v>
      </c>
      <c r="S69" t="s">
        <v>0</v>
      </c>
      <c r="T69" t="s">
        <v>11</v>
      </c>
      <c r="U69" t="s">
        <v>2</v>
      </c>
      <c r="V69" t="s">
        <v>2</v>
      </c>
      <c r="W69" t="s">
        <v>2</v>
      </c>
      <c r="X69" t="s">
        <v>2</v>
      </c>
      <c r="Y69" t="s">
        <v>2</v>
      </c>
      <c r="Z69" t="s">
        <v>3</v>
      </c>
      <c r="AB69" t="s">
        <v>0</v>
      </c>
      <c r="AC69" t="s">
        <v>11</v>
      </c>
      <c r="AD69" t="s">
        <v>2</v>
      </c>
      <c r="AE69" t="s">
        <v>2</v>
      </c>
      <c r="AF69" t="s">
        <v>2</v>
      </c>
      <c r="AG69" t="s">
        <v>2</v>
      </c>
      <c r="AH69" t="s">
        <v>2</v>
      </c>
      <c r="AI69" t="s">
        <v>3</v>
      </c>
      <c r="AK69" t="s">
        <v>0</v>
      </c>
      <c r="AL69" t="s">
        <v>11</v>
      </c>
      <c r="AM69" t="s">
        <v>2</v>
      </c>
      <c r="AN69" t="s">
        <v>2</v>
      </c>
      <c r="AO69" t="s">
        <v>2</v>
      </c>
      <c r="AP69" t="s">
        <v>2</v>
      </c>
      <c r="AQ69" t="s">
        <v>2</v>
      </c>
      <c r="AR69" t="s">
        <v>3</v>
      </c>
      <c r="AT69" t="s">
        <v>0</v>
      </c>
      <c r="AU69" t="s">
        <v>11</v>
      </c>
      <c r="AV69" t="s">
        <v>2</v>
      </c>
      <c r="AW69" t="s">
        <v>2</v>
      </c>
      <c r="AX69" t="s">
        <v>2</v>
      </c>
      <c r="AY69" t="s">
        <v>2</v>
      </c>
      <c r="AZ69" t="s">
        <v>2</v>
      </c>
      <c r="BA69" t="s">
        <v>3</v>
      </c>
      <c r="BC69" t="s">
        <v>0</v>
      </c>
      <c r="BD69" t="s">
        <v>11</v>
      </c>
      <c r="BE69" t="s">
        <v>2</v>
      </c>
      <c r="BF69" t="s">
        <v>2</v>
      </c>
      <c r="BG69" t="s">
        <v>2</v>
      </c>
      <c r="BH69" t="s">
        <v>2</v>
      </c>
      <c r="BI69" t="s">
        <v>2</v>
      </c>
      <c r="BJ69" t="s">
        <v>3</v>
      </c>
      <c r="BL69" t="s">
        <v>0</v>
      </c>
      <c r="BM69" t="s">
        <v>11</v>
      </c>
      <c r="BN69" t="s">
        <v>2</v>
      </c>
      <c r="BO69" t="s">
        <v>2</v>
      </c>
      <c r="BP69" t="s">
        <v>2</v>
      </c>
      <c r="BQ69" t="s">
        <v>2</v>
      </c>
      <c r="BR69" t="s">
        <v>2</v>
      </c>
      <c r="BS69" t="s">
        <v>3</v>
      </c>
    </row>
    <row r="70" spans="1:71" x14ac:dyDescent="0.35">
      <c r="A70" t="s">
        <v>12</v>
      </c>
      <c r="B70" t="s">
        <v>5</v>
      </c>
      <c r="C70">
        <v>1</v>
      </c>
      <c r="D70">
        <v>2</v>
      </c>
      <c r="E70">
        <v>5</v>
      </c>
      <c r="F70">
        <v>7</v>
      </c>
      <c r="G70">
        <v>9</v>
      </c>
      <c r="H70">
        <v>24</v>
      </c>
      <c r="J70" t="s">
        <v>12</v>
      </c>
      <c r="K70" t="s">
        <v>5</v>
      </c>
      <c r="L70">
        <v>1</v>
      </c>
      <c r="M70">
        <v>2</v>
      </c>
      <c r="N70">
        <v>5</v>
      </c>
      <c r="O70">
        <v>7</v>
      </c>
      <c r="P70">
        <v>9</v>
      </c>
      <c r="Q70">
        <v>24</v>
      </c>
      <c r="S70" t="s">
        <v>12</v>
      </c>
      <c r="T70" t="s">
        <v>5</v>
      </c>
      <c r="U70">
        <v>1</v>
      </c>
      <c r="V70">
        <v>2</v>
      </c>
      <c r="W70">
        <v>5</v>
      </c>
      <c r="X70">
        <v>7</v>
      </c>
      <c r="Y70">
        <v>9</v>
      </c>
      <c r="Z70">
        <v>24</v>
      </c>
      <c r="AB70" t="s">
        <v>12</v>
      </c>
      <c r="AC70" t="s">
        <v>5</v>
      </c>
      <c r="AD70">
        <v>1</v>
      </c>
      <c r="AE70">
        <v>2</v>
      </c>
      <c r="AF70">
        <v>5</v>
      </c>
      <c r="AG70">
        <v>7</v>
      </c>
      <c r="AH70">
        <v>9</v>
      </c>
      <c r="AI70">
        <v>24</v>
      </c>
      <c r="AK70" t="s">
        <v>12</v>
      </c>
      <c r="AL70" t="s">
        <v>5</v>
      </c>
      <c r="AM70">
        <v>1</v>
      </c>
      <c r="AN70">
        <v>2</v>
      </c>
      <c r="AO70">
        <v>5</v>
      </c>
      <c r="AP70">
        <v>7</v>
      </c>
      <c r="AQ70">
        <v>9</v>
      </c>
      <c r="AR70">
        <v>24</v>
      </c>
      <c r="AT70" t="s">
        <v>12</v>
      </c>
      <c r="AU70" t="s">
        <v>5</v>
      </c>
      <c r="AV70">
        <v>1</v>
      </c>
      <c r="AW70">
        <v>2</v>
      </c>
      <c r="AX70">
        <v>5</v>
      </c>
      <c r="AY70">
        <v>7</v>
      </c>
      <c r="AZ70">
        <v>9</v>
      </c>
      <c r="BA70">
        <v>24</v>
      </c>
      <c r="BC70" t="s">
        <v>12</v>
      </c>
      <c r="BD70" t="s">
        <v>5</v>
      </c>
      <c r="BE70">
        <v>1</v>
      </c>
      <c r="BF70">
        <v>2</v>
      </c>
      <c r="BG70">
        <v>5</v>
      </c>
      <c r="BH70">
        <v>7</v>
      </c>
      <c r="BI70">
        <v>9</v>
      </c>
      <c r="BJ70">
        <v>24</v>
      </c>
      <c r="BL70" t="s">
        <v>12</v>
      </c>
      <c r="BM70" t="s">
        <v>5</v>
      </c>
      <c r="BN70">
        <v>1</v>
      </c>
      <c r="BO70">
        <v>2</v>
      </c>
      <c r="BP70">
        <v>5</v>
      </c>
      <c r="BQ70">
        <v>7</v>
      </c>
      <c r="BR70">
        <v>9</v>
      </c>
      <c r="BS70">
        <v>24</v>
      </c>
    </row>
    <row r="71" spans="1:71" x14ac:dyDescent="0.35">
      <c r="A71" t="s">
        <v>13</v>
      </c>
      <c r="B71" t="s">
        <v>5</v>
      </c>
      <c r="C71">
        <v>1</v>
      </c>
      <c r="D71">
        <v>2</v>
      </c>
      <c r="E71">
        <v>3</v>
      </c>
      <c r="F71">
        <v>4</v>
      </c>
      <c r="G71">
        <v>4</v>
      </c>
      <c r="H71">
        <v>6</v>
      </c>
      <c r="J71" t="s">
        <v>13</v>
      </c>
      <c r="K71" t="s">
        <v>5</v>
      </c>
      <c r="L71">
        <v>6</v>
      </c>
      <c r="M71">
        <v>6</v>
      </c>
      <c r="N71">
        <v>12</v>
      </c>
      <c r="O71">
        <v>15</v>
      </c>
      <c r="P71">
        <v>13</v>
      </c>
      <c r="Q71">
        <v>25</v>
      </c>
      <c r="S71" t="s">
        <v>13</v>
      </c>
      <c r="T71" t="s">
        <v>5</v>
      </c>
      <c r="U71">
        <v>12</v>
      </c>
      <c r="V71">
        <v>13</v>
      </c>
      <c r="W71">
        <v>23</v>
      </c>
      <c r="X71">
        <v>27</v>
      </c>
      <c r="Y71">
        <v>24</v>
      </c>
      <c r="Z71">
        <v>46</v>
      </c>
      <c r="AB71" t="s">
        <v>13</v>
      </c>
      <c r="AC71" t="s">
        <v>5</v>
      </c>
      <c r="AD71">
        <v>3</v>
      </c>
      <c r="AE71">
        <v>4</v>
      </c>
      <c r="AF71">
        <v>6</v>
      </c>
      <c r="AG71">
        <v>8</v>
      </c>
      <c r="AH71">
        <v>7</v>
      </c>
      <c r="AI71">
        <v>14</v>
      </c>
      <c r="AK71" t="s">
        <v>13</v>
      </c>
      <c r="AL71" t="s">
        <v>5</v>
      </c>
      <c r="AM71">
        <v>1</v>
      </c>
      <c r="AN71">
        <v>2</v>
      </c>
      <c r="AO71">
        <v>3</v>
      </c>
      <c r="AP71">
        <v>4</v>
      </c>
      <c r="AQ71">
        <v>4</v>
      </c>
      <c r="AR71">
        <v>7</v>
      </c>
      <c r="AT71" t="s">
        <v>13</v>
      </c>
      <c r="AU71" t="s">
        <v>5</v>
      </c>
      <c r="AV71">
        <v>4</v>
      </c>
      <c r="AW71">
        <v>4</v>
      </c>
      <c r="AX71">
        <v>7</v>
      </c>
      <c r="AY71">
        <v>9</v>
      </c>
      <c r="AZ71">
        <v>8</v>
      </c>
      <c r="BA71">
        <v>16</v>
      </c>
      <c r="BC71" t="s">
        <v>13</v>
      </c>
      <c r="BD71" t="s">
        <v>5</v>
      </c>
      <c r="BE71">
        <v>8</v>
      </c>
      <c r="BF71">
        <v>8</v>
      </c>
      <c r="BG71">
        <v>14</v>
      </c>
      <c r="BH71">
        <v>18</v>
      </c>
      <c r="BI71">
        <v>16</v>
      </c>
      <c r="BJ71">
        <v>30</v>
      </c>
      <c r="BL71" t="s">
        <v>13</v>
      </c>
      <c r="BM71" t="s">
        <v>5</v>
      </c>
      <c r="BN71">
        <v>20</v>
      </c>
      <c r="BO71">
        <v>23</v>
      </c>
      <c r="BP71">
        <v>37</v>
      </c>
      <c r="BQ71">
        <v>39</v>
      </c>
      <c r="BR71">
        <v>34</v>
      </c>
      <c r="BS71">
        <v>70</v>
      </c>
    </row>
    <row r="72" spans="1:71" x14ac:dyDescent="0.35">
      <c r="A72" t="s">
        <v>34</v>
      </c>
      <c r="B72" t="s">
        <v>5</v>
      </c>
      <c r="C72" t="s">
        <v>11</v>
      </c>
      <c r="D72" t="s">
        <v>11</v>
      </c>
      <c r="E72" t="s">
        <v>18</v>
      </c>
      <c r="F72" t="s">
        <v>23</v>
      </c>
      <c r="G72" t="s">
        <v>11</v>
      </c>
      <c r="H72" t="s">
        <v>23</v>
      </c>
      <c r="J72" t="s">
        <v>34</v>
      </c>
      <c r="K72" t="s">
        <v>5</v>
      </c>
      <c r="L72" t="s">
        <v>17</v>
      </c>
      <c r="M72" t="s">
        <v>17</v>
      </c>
      <c r="N72" t="s">
        <v>17</v>
      </c>
      <c r="O72" t="s">
        <v>17</v>
      </c>
      <c r="P72" t="s">
        <v>17</v>
      </c>
      <c r="Q72" t="s">
        <v>17</v>
      </c>
      <c r="S72" t="s">
        <v>34</v>
      </c>
      <c r="T72" t="s">
        <v>5</v>
      </c>
      <c r="U72" t="s">
        <v>17</v>
      </c>
      <c r="V72" t="s">
        <v>17</v>
      </c>
      <c r="W72" t="s">
        <v>17</v>
      </c>
      <c r="X72" t="s">
        <v>17</v>
      </c>
      <c r="Y72" t="s">
        <v>17</v>
      </c>
      <c r="Z72" t="s">
        <v>17</v>
      </c>
      <c r="AB72" t="s">
        <v>34</v>
      </c>
      <c r="AC72" t="s">
        <v>5</v>
      </c>
      <c r="AD72" t="s">
        <v>23</v>
      </c>
      <c r="AE72" t="s">
        <v>17</v>
      </c>
      <c r="AF72" t="s">
        <v>17</v>
      </c>
      <c r="AG72" t="s">
        <v>17</v>
      </c>
      <c r="AH72" t="s">
        <v>17</v>
      </c>
      <c r="AI72" t="s">
        <v>17</v>
      </c>
      <c r="AK72" t="s">
        <v>34</v>
      </c>
      <c r="AL72" t="s">
        <v>5</v>
      </c>
      <c r="AM72" t="s">
        <v>11</v>
      </c>
      <c r="AN72" t="s">
        <v>11</v>
      </c>
      <c r="AO72" t="s">
        <v>18</v>
      </c>
      <c r="AP72" t="s">
        <v>23</v>
      </c>
      <c r="AQ72" t="s">
        <v>18</v>
      </c>
      <c r="AR72" t="s">
        <v>17</v>
      </c>
      <c r="AT72" t="s">
        <v>34</v>
      </c>
      <c r="AU72" t="s">
        <v>5</v>
      </c>
      <c r="AV72" t="s">
        <v>17</v>
      </c>
      <c r="AW72" t="s">
        <v>17</v>
      </c>
      <c r="AX72" t="s">
        <v>17</v>
      </c>
      <c r="AY72" t="s">
        <v>17</v>
      </c>
      <c r="AZ72" t="s">
        <v>17</v>
      </c>
      <c r="BA72" t="s">
        <v>17</v>
      </c>
      <c r="BC72" t="s">
        <v>34</v>
      </c>
      <c r="BD72" t="s">
        <v>5</v>
      </c>
      <c r="BE72" t="s">
        <v>17</v>
      </c>
      <c r="BF72" t="s">
        <v>17</v>
      </c>
      <c r="BG72" t="s">
        <v>17</v>
      </c>
      <c r="BH72" t="s">
        <v>17</v>
      </c>
      <c r="BI72" t="s">
        <v>17</v>
      </c>
      <c r="BJ72" t="s">
        <v>17</v>
      </c>
      <c r="BL72" t="s">
        <v>34</v>
      </c>
      <c r="BM72" t="s">
        <v>5</v>
      </c>
      <c r="BN72" t="s">
        <v>17</v>
      </c>
      <c r="BO72" t="s">
        <v>17</v>
      </c>
      <c r="BP72" t="s">
        <v>17</v>
      </c>
      <c r="BQ72" t="s">
        <v>17</v>
      </c>
      <c r="BR72" t="s">
        <v>17</v>
      </c>
      <c r="BS72" t="s">
        <v>17</v>
      </c>
    </row>
    <row r="73" spans="1:71" x14ac:dyDescent="0.35">
      <c r="A73" t="s">
        <v>19</v>
      </c>
      <c r="B73" t="s">
        <v>5</v>
      </c>
      <c r="C73">
        <v>2</v>
      </c>
      <c r="D73">
        <v>3</v>
      </c>
      <c r="E73">
        <v>9</v>
      </c>
      <c r="F73">
        <v>16</v>
      </c>
      <c r="G73">
        <v>12</v>
      </c>
      <c r="H73">
        <v>42</v>
      </c>
      <c r="J73" t="s">
        <v>19</v>
      </c>
      <c r="K73" t="s">
        <v>5</v>
      </c>
      <c r="L73">
        <v>32</v>
      </c>
      <c r="M73">
        <v>42</v>
      </c>
      <c r="N73">
        <v>139</v>
      </c>
      <c r="O73">
        <v>231</v>
      </c>
      <c r="P73">
        <v>182</v>
      </c>
      <c r="Q73">
        <v>625</v>
      </c>
      <c r="S73" t="s">
        <v>19</v>
      </c>
      <c r="T73" t="s">
        <v>5</v>
      </c>
      <c r="U73">
        <v>143</v>
      </c>
      <c r="V73">
        <v>178</v>
      </c>
      <c r="W73">
        <v>525</v>
      </c>
      <c r="X73">
        <v>728</v>
      </c>
      <c r="Y73">
        <v>573</v>
      </c>
      <c r="Z73">
        <v>2147</v>
      </c>
      <c r="AB73" t="s">
        <v>19</v>
      </c>
      <c r="AC73" t="s">
        <v>5</v>
      </c>
      <c r="AD73">
        <v>10</v>
      </c>
      <c r="AE73">
        <v>13</v>
      </c>
      <c r="AF73">
        <v>42</v>
      </c>
      <c r="AG73">
        <v>66</v>
      </c>
      <c r="AH73">
        <v>52</v>
      </c>
      <c r="AI73">
        <v>183</v>
      </c>
      <c r="AK73" t="s">
        <v>19</v>
      </c>
      <c r="AL73" t="s">
        <v>5</v>
      </c>
      <c r="AM73">
        <v>2</v>
      </c>
      <c r="AN73">
        <v>3</v>
      </c>
      <c r="AO73">
        <v>10</v>
      </c>
      <c r="AP73">
        <v>18</v>
      </c>
      <c r="AQ73">
        <v>14</v>
      </c>
      <c r="AR73">
        <v>47</v>
      </c>
      <c r="AT73" t="s">
        <v>19</v>
      </c>
      <c r="AU73" t="s">
        <v>5</v>
      </c>
      <c r="AV73">
        <v>13</v>
      </c>
      <c r="AW73">
        <v>16</v>
      </c>
      <c r="AX73">
        <v>54</v>
      </c>
      <c r="AY73">
        <v>90</v>
      </c>
      <c r="AZ73">
        <v>71</v>
      </c>
      <c r="BA73">
        <v>244</v>
      </c>
      <c r="BC73" t="s">
        <v>19</v>
      </c>
      <c r="BD73" t="s">
        <v>5</v>
      </c>
      <c r="BE73">
        <v>57</v>
      </c>
      <c r="BF73">
        <v>68</v>
      </c>
      <c r="BG73">
        <v>207</v>
      </c>
      <c r="BH73">
        <v>318</v>
      </c>
      <c r="BI73">
        <v>249</v>
      </c>
      <c r="BJ73">
        <v>899</v>
      </c>
      <c r="BL73" t="s">
        <v>19</v>
      </c>
      <c r="BM73" t="s">
        <v>5</v>
      </c>
      <c r="BN73">
        <v>396</v>
      </c>
      <c r="BO73">
        <v>510</v>
      </c>
      <c r="BP73">
        <v>1365</v>
      </c>
      <c r="BQ73">
        <v>1514</v>
      </c>
      <c r="BR73">
        <v>1168</v>
      </c>
      <c r="BS73">
        <v>4952</v>
      </c>
    </row>
    <row r="74" spans="1:71" x14ac:dyDescent="0.35">
      <c r="A74" t="s">
        <v>0</v>
      </c>
      <c r="B74" t="s">
        <v>11</v>
      </c>
      <c r="C74" t="s">
        <v>2</v>
      </c>
      <c r="D74" t="s">
        <v>2</v>
      </c>
      <c r="E74" t="s">
        <v>2</v>
      </c>
      <c r="F74" t="s">
        <v>2</v>
      </c>
      <c r="G74" t="s">
        <v>2</v>
      </c>
      <c r="H74" t="s">
        <v>3</v>
      </c>
      <c r="J74" t="s">
        <v>0</v>
      </c>
      <c r="K74" t="s">
        <v>11</v>
      </c>
      <c r="L74" t="s">
        <v>2</v>
      </c>
      <c r="M74" t="s">
        <v>2</v>
      </c>
      <c r="N74" t="s">
        <v>2</v>
      </c>
      <c r="O74" t="s">
        <v>2</v>
      </c>
      <c r="P74" t="s">
        <v>2</v>
      </c>
      <c r="Q74" t="s">
        <v>3</v>
      </c>
      <c r="S74" t="s">
        <v>0</v>
      </c>
      <c r="T74" t="s">
        <v>11</v>
      </c>
      <c r="U74" t="s">
        <v>2</v>
      </c>
      <c r="V74" t="s">
        <v>2</v>
      </c>
      <c r="W74" t="s">
        <v>2</v>
      </c>
      <c r="X74" t="s">
        <v>2</v>
      </c>
      <c r="Y74" t="s">
        <v>2</v>
      </c>
      <c r="Z74" t="s">
        <v>3</v>
      </c>
      <c r="AB74" t="s">
        <v>0</v>
      </c>
      <c r="AC74" t="s">
        <v>11</v>
      </c>
      <c r="AD74" t="s">
        <v>2</v>
      </c>
      <c r="AE74" t="s">
        <v>2</v>
      </c>
      <c r="AF74" t="s">
        <v>2</v>
      </c>
      <c r="AG74" t="s">
        <v>2</v>
      </c>
      <c r="AH74" t="s">
        <v>2</v>
      </c>
      <c r="AI74" t="s">
        <v>3</v>
      </c>
      <c r="AK74" t="s">
        <v>0</v>
      </c>
      <c r="AL74" t="s">
        <v>11</v>
      </c>
      <c r="AM74" t="s">
        <v>2</v>
      </c>
      <c r="AN74" t="s">
        <v>2</v>
      </c>
      <c r="AO74" t="s">
        <v>2</v>
      </c>
      <c r="AP74" t="s">
        <v>2</v>
      </c>
      <c r="AQ74" t="s">
        <v>2</v>
      </c>
      <c r="AR74" t="s">
        <v>3</v>
      </c>
      <c r="AT74" t="s">
        <v>0</v>
      </c>
      <c r="AU74" t="s">
        <v>11</v>
      </c>
      <c r="AV74" t="s">
        <v>2</v>
      </c>
      <c r="AW74" t="s">
        <v>2</v>
      </c>
      <c r="AX74" t="s">
        <v>2</v>
      </c>
      <c r="AY74" t="s">
        <v>2</v>
      </c>
      <c r="AZ74" t="s">
        <v>2</v>
      </c>
      <c r="BA74" t="s">
        <v>3</v>
      </c>
      <c r="BC74" t="s">
        <v>0</v>
      </c>
      <c r="BD74" t="s">
        <v>11</v>
      </c>
      <c r="BE74" t="s">
        <v>2</v>
      </c>
      <c r="BF74" t="s">
        <v>2</v>
      </c>
      <c r="BG74" t="s">
        <v>2</v>
      </c>
      <c r="BH74" t="s">
        <v>2</v>
      </c>
      <c r="BI74" t="s">
        <v>2</v>
      </c>
      <c r="BJ74" t="s">
        <v>3</v>
      </c>
      <c r="BL74" t="s">
        <v>0</v>
      </c>
      <c r="BM74" t="s">
        <v>11</v>
      </c>
      <c r="BN74" t="s">
        <v>2</v>
      </c>
      <c r="BO74" t="s">
        <v>2</v>
      </c>
      <c r="BP74" t="s">
        <v>2</v>
      </c>
      <c r="BQ74" t="s">
        <v>2</v>
      </c>
      <c r="BR74" t="s">
        <v>2</v>
      </c>
      <c r="BS74" t="s">
        <v>3</v>
      </c>
    </row>
    <row r="75" spans="1:71" x14ac:dyDescent="0.35">
      <c r="A75" t="s">
        <v>12</v>
      </c>
      <c r="B75" t="s">
        <v>5</v>
      </c>
      <c r="C75">
        <v>0</v>
      </c>
      <c r="D75">
        <v>1</v>
      </c>
      <c r="E75">
        <v>1</v>
      </c>
      <c r="F75">
        <v>2</v>
      </c>
      <c r="G75">
        <v>0</v>
      </c>
      <c r="H75">
        <v>4</v>
      </c>
      <c r="J75" t="s">
        <v>12</v>
      </c>
      <c r="K75" t="s">
        <v>5</v>
      </c>
      <c r="L75">
        <v>0</v>
      </c>
      <c r="M75">
        <v>1</v>
      </c>
      <c r="N75">
        <v>1</v>
      </c>
      <c r="O75">
        <v>2</v>
      </c>
      <c r="P75">
        <v>0</v>
      </c>
      <c r="Q75">
        <v>4</v>
      </c>
      <c r="S75" t="s">
        <v>12</v>
      </c>
      <c r="T75" t="s">
        <v>5</v>
      </c>
      <c r="U75">
        <v>0</v>
      </c>
      <c r="V75">
        <v>1</v>
      </c>
      <c r="W75">
        <v>1</v>
      </c>
      <c r="X75">
        <v>2</v>
      </c>
      <c r="Y75">
        <v>0</v>
      </c>
      <c r="Z75">
        <v>4</v>
      </c>
      <c r="AB75" t="s">
        <v>12</v>
      </c>
      <c r="AC75" t="s">
        <v>5</v>
      </c>
      <c r="AD75">
        <v>0</v>
      </c>
      <c r="AE75">
        <v>1</v>
      </c>
      <c r="AF75">
        <v>1</v>
      </c>
      <c r="AG75">
        <v>2</v>
      </c>
      <c r="AH75">
        <v>0</v>
      </c>
      <c r="AI75">
        <v>4</v>
      </c>
      <c r="AK75" t="s">
        <v>12</v>
      </c>
      <c r="AL75" t="s">
        <v>5</v>
      </c>
      <c r="AM75">
        <v>0</v>
      </c>
      <c r="AN75">
        <v>1</v>
      </c>
      <c r="AO75">
        <v>1</v>
      </c>
      <c r="AP75">
        <v>2</v>
      </c>
      <c r="AQ75">
        <v>0</v>
      </c>
      <c r="AR75">
        <v>4</v>
      </c>
      <c r="AT75" t="s">
        <v>12</v>
      </c>
      <c r="AU75" t="s">
        <v>5</v>
      </c>
      <c r="AV75">
        <v>0</v>
      </c>
      <c r="AW75">
        <v>1</v>
      </c>
      <c r="AX75">
        <v>1</v>
      </c>
      <c r="AY75">
        <v>2</v>
      </c>
      <c r="AZ75">
        <v>0</v>
      </c>
      <c r="BA75">
        <v>4</v>
      </c>
      <c r="BC75" t="s">
        <v>12</v>
      </c>
      <c r="BD75" t="s">
        <v>5</v>
      </c>
      <c r="BE75">
        <v>0</v>
      </c>
      <c r="BF75">
        <v>1</v>
      </c>
      <c r="BG75">
        <v>1</v>
      </c>
      <c r="BH75">
        <v>2</v>
      </c>
      <c r="BI75">
        <v>0</v>
      </c>
      <c r="BJ75">
        <v>4</v>
      </c>
      <c r="BL75" t="s">
        <v>12</v>
      </c>
      <c r="BM75" t="s">
        <v>5</v>
      </c>
      <c r="BN75">
        <v>0</v>
      </c>
      <c r="BO75">
        <v>1</v>
      </c>
      <c r="BP75">
        <v>1</v>
      </c>
      <c r="BQ75">
        <v>2</v>
      </c>
      <c r="BR75">
        <v>0</v>
      </c>
      <c r="BS75">
        <v>4</v>
      </c>
    </row>
    <row r="76" spans="1:71" x14ac:dyDescent="0.35">
      <c r="A76" t="s">
        <v>13</v>
      </c>
      <c r="B76" t="s">
        <v>5</v>
      </c>
      <c r="C76">
        <v>0</v>
      </c>
      <c r="D76">
        <v>0</v>
      </c>
      <c r="E76">
        <v>0</v>
      </c>
      <c r="F76">
        <v>0</v>
      </c>
      <c r="G76">
        <v>0</v>
      </c>
      <c r="H76">
        <v>0</v>
      </c>
      <c r="J76" t="s">
        <v>13</v>
      </c>
      <c r="K76" t="s">
        <v>5</v>
      </c>
      <c r="L76">
        <v>6</v>
      </c>
      <c r="M76">
        <v>7</v>
      </c>
      <c r="N76">
        <v>11</v>
      </c>
      <c r="O76">
        <v>13</v>
      </c>
      <c r="P76">
        <v>12</v>
      </c>
      <c r="Q76">
        <v>23</v>
      </c>
      <c r="S76" t="s">
        <v>13</v>
      </c>
      <c r="T76" t="s">
        <v>5</v>
      </c>
      <c r="U76">
        <v>14</v>
      </c>
      <c r="V76">
        <v>14</v>
      </c>
      <c r="W76">
        <v>22</v>
      </c>
      <c r="X76">
        <v>24</v>
      </c>
      <c r="Y76">
        <v>21</v>
      </c>
      <c r="Z76">
        <v>43</v>
      </c>
      <c r="AB76" t="s">
        <v>13</v>
      </c>
      <c r="AC76" t="s">
        <v>5</v>
      </c>
      <c r="AD76">
        <v>0</v>
      </c>
      <c r="AE76">
        <v>0</v>
      </c>
      <c r="AF76">
        <v>0</v>
      </c>
      <c r="AG76">
        <v>1</v>
      </c>
      <c r="AH76">
        <v>1</v>
      </c>
      <c r="AI76">
        <v>1</v>
      </c>
      <c r="AK76" t="s">
        <v>13</v>
      </c>
      <c r="AL76" t="s">
        <v>5</v>
      </c>
      <c r="AM76">
        <v>0</v>
      </c>
      <c r="AN76">
        <v>0</v>
      </c>
      <c r="AO76">
        <v>0</v>
      </c>
      <c r="AP76">
        <v>0</v>
      </c>
      <c r="AQ76">
        <v>0</v>
      </c>
      <c r="AR76">
        <v>0</v>
      </c>
      <c r="AT76" t="s">
        <v>13</v>
      </c>
      <c r="AU76" t="s">
        <v>5</v>
      </c>
      <c r="AV76">
        <v>4</v>
      </c>
      <c r="AW76">
        <v>4</v>
      </c>
      <c r="AX76">
        <v>7</v>
      </c>
      <c r="AY76">
        <v>8</v>
      </c>
      <c r="AZ76">
        <v>7</v>
      </c>
      <c r="BA76">
        <v>14</v>
      </c>
      <c r="BC76" t="s">
        <v>13</v>
      </c>
      <c r="BD76" t="s">
        <v>5</v>
      </c>
      <c r="BE76">
        <v>8</v>
      </c>
      <c r="BF76">
        <v>8</v>
      </c>
      <c r="BG76">
        <v>13</v>
      </c>
      <c r="BH76">
        <v>15</v>
      </c>
      <c r="BI76">
        <v>13</v>
      </c>
      <c r="BJ76">
        <v>27</v>
      </c>
      <c r="BL76" t="s">
        <v>13</v>
      </c>
      <c r="BM76" t="s">
        <v>5</v>
      </c>
      <c r="BN76">
        <v>23</v>
      </c>
      <c r="BO76">
        <v>24</v>
      </c>
      <c r="BP76">
        <v>36</v>
      </c>
      <c r="BQ76">
        <v>34</v>
      </c>
      <c r="BR76">
        <v>30</v>
      </c>
      <c r="BS76">
        <v>67</v>
      </c>
    </row>
    <row r="77" spans="1:71" x14ac:dyDescent="0.35">
      <c r="A77" t="s">
        <v>35</v>
      </c>
      <c r="B77" t="s">
        <v>5</v>
      </c>
      <c r="D77" t="s">
        <v>15</v>
      </c>
      <c r="E77" t="s">
        <v>15</v>
      </c>
      <c r="F77" t="s">
        <v>15</v>
      </c>
      <c r="H77" t="s">
        <v>15</v>
      </c>
      <c r="J77" t="s">
        <v>35</v>
      </c>
      <c r="K77" t="s">
        <v>5</v>
      </c>
      <c r="L77" t="s">
        <v>17</v>
      </c>
      <c r="M77" t="s">
        <v>17</v>
      </c>
      <c r="N77" t="s">
        <v>17</v>
      </c>
      <c r="O77" t="s">
        <v>17</v>
      </c>
      <c r="P77" t="s">
        <v>17</v>
      </c>
      <c r="Q77" t="s">
        <v>17</v>
      </c>
      <c r="S77" t="s">
        <v>35</v>
      </c>
      <c r="T77" t="s">
        <v>5</v>
      </c>
      <c r="U77" t="s">
        <v>17</v>
      </c>
      <c r="V77" t="s">
        <v>17</v>
      </c>
      <c r="W77" t="s">
        <v>17</v>
      </c>
      <c r="X77" t="s">
        <v>17</v>
      </c>
      <c r="Y77" t="s">
        <v>17</v>
      </c>
      <c r="Z77" t="s">
        <v>17</v>
      </c>
      <c r="AB77" t="s">
        <v>35</v>
      </c>
      <c r="AC77" t="s">
        <v>5</v>
      </c>
      <c r="AE77" t="s">
        <v>15</v>
      </c>
      <c r="AF77" t="s">
        <v>16</v>
      </c>
      <c r="AG77" t="s">
        <v>24</v>
      </c>
      <c r="AH77" t="s">
        <v>11</v>
      </c>
      <c r="AI77" t="s">
        <v>24</v>
      </c>
      <c r="AK77" t="s">
        <v>35</v>
      </c>
      <c r="AL77" t="s">
        <v>5</v>
      </c>
      <c r="AN77" t="s">
        <v>15</v>
      </c>
      <c r="AO77" t="s">
        <v>15</v>
      </c>
      <c r="AP77" t="s">
        <v>15</v>
      </c>
      <c r="AR77" t="s">
        <v>15</v>
      </c>
      <c r="AT77" t="s">
        <v>35</v>
      </c>
      <c r="AU77" t="s">
        <v>5</v>
      </c>
      <c r="AV77" t="s">
        <v>17</v>
      </c>
      <c r="AW77" t="s">
        <v>17</v>
      </c>
      <c r="AX77" t="s">
        <v>17</v>
      </c>
      <c r="AY77" t="s">
        <v>17</v>
      </c>
      <c r="AZ77" t="s">
        <v>17</v>
      </c>
      <c r="BA77" t="s">
        <v>17</v>
      </c>
      <c r="BC77" t="s">
        <v>35</v>
      </c>
      <c r="BD77" t="s">
        <v>5</v>
      </c>
      <c r="BE77" t="s">
        <v>17</v>
      </c>
      <c r="BF77" t="s">
        <v>17</v>
      </c>
      <c r="BG77" t="s">
        <v>17</v>
      </c>
      <c r="BH77" t="s">
        <v>17</v>
      </c>
      <c r="BI77" t="s">
        <v>17</v>
      </c>
      <c r="BJ77" t="s">
        <v>17</v>
      </c>
      <c r="BL77" t="s">
        <v>35</v>
      </c>
      <c r="BM77" t="s">
        <v>5</v>
      </c>
      <c r="BN77" t="s">
        <v>17</v>
      </c>
      <c r="BO77" t="s">
        <v>17</v>
      </c>
      <c r="BP77" t="s">
        <v>17</v>
      </c>
      <c r="BQ77" t="s">
        <v>17</v>
      </c>
      <c r="BR77" t="s">
        <v>17</v>
      </c>
      <c r="BS77" t="s">
        <v>17</v>
      </c>
    </row>
    <row r="78" spans="1:71" x14ac:dyDescent="0.35">
      <c r="A78" t="s">
        <v>19</v>
      </c>
      <c r="B78" t="s">
        <v>5</v>
      </c>
      <c r="C78">
        <v>0</v>
      </c>
      <c r="D78">
        <v>0</v>
      </c>
      <c r="E78">
        <v>0</v>
      </c>
      <c r="F78">
        <v>0</v>
      </c>
      <c r="G78">
        <v>0</v>
      </c>
      <c r="H78">
        <v>0</v>
      </c>
      <c r="J78" t="s">
        <v>19</v>
      </c>
      <c r="K78" t="s">
        <v>5</v>
      </c>
      <c r="L78">
        <v>42</v>
      </c>
      <c r="M78">
        <v>44</v>
      </c>
      <c r="N78">
        <v>126</v>
      </c>
      <c r="O78">
        <v>177</v>
      </c>
      <c r="P78">
        <v>141</v>
      </c>
      <c r="Q78">
        <v>531</v>
      </c>
      <c r="S78" t="s">
        <v>19</v>
      </c>
      <c r="T78" t="s">
        <v>5</v>
      </c>
      <c r="U78">
        <v>188</v>
      </c>
      <c r="V78">
        <v>189</v>
      </c>
      <c r="W78">
        <v>480</v>
      </c>
      <c r="X78">
        <v>564</v>
      </c>
      <c r="Y78">
        <v>446</v>
      </c>
      <c r="Z78">
        <v>1867</v>
      </c>
      <c r="AB78" t="s">
        <v>19</v>
      </c>
      <c r="AC78" t="s">
        <v>5</v>
      </c>
      <c r="AD78">
        <v>0</v>
      </c>
      <c r="AE78">
        <v>0</v>
      </c>
      <c r="AF78">
        <v>0</v>
      </c>
      <c r="AG78">
        <v>0</v>
      </c>
      <c r="AH78">
        <v>0</v>
      </c>
      <c r="AI78">
        <v>1</v>
      </c>
      <c r="AK78" t="s">
        <v>19</v>
      </c>
      <c r="AL78" t="s">
        <v>5</v>
      </c>
      <c r="AM78">
        <v>0</v>
      </c>
      <c r="AN78">
        <v>0</v>
      </c>
      <c r="AO78">
        <v>0</v>
      </c>
      <c r="AP78">
        <v>0</v>
      </c>
      <c r="AQ78">
        <v>0</v>
      </c>
      <c r="AR78">
        <v>0</v>
      </c>
      <c r="AT78" t="s">
        <v>19</v>
      </c>
      <c r="AU78" t="s">
        <v>5</v>
      </c>
      <c r="AV78">
        <v>17</v>
      </c>
      <c r="AW78">
        <v>17</v>
      </c>
      <c r="AX78">
        <v>49</v>
      </c>
      <c r="AY78">
        <v>69</v>
      </c>
      <c r="AZ78">
        <v>55</v>
      </c>
      <c r="BA78">
        <v>208</v>
      </c>
      <c r="BC78" t="s">
        <v>19</v>
      </c>
      <c r="BD78" t="s">
        <v>5</v>
      </c>
      <c r="BE78">
        <v>70</v>
      </c>
      <c r="BF78">
        <v>67</v>
      </c>
      <c r="BG78">
        <v>176</v>
      </c>
      <c r="BH78">
        <v>229</v>
      </c>
      <c r="BI78">
        <v>181</v>
      </c>
      <c r="BJ78">
        <v>724</v>
      </c>
      <c r="BL78" t="s">
        <v>19</v>
      </c>
      <c r="BM78" t="s">
        <v>5</v>
      </c>
      <c r="BN78">
        <v>540</v>
      </c>
      <c r="BO78">
        <v>557</v>
      </c>
      <c r="BP78">
        <v>1279</v>
      </c>
      <c r="BQ78">
        <v>1196</v>
      </c>
      <c r="BR78">
        <v>930</v>
      </c>
      <c r="BS78">
        <v>4503</v>
      </c>
    </row>
    <row r="79" spans="1:71" x14ac:dyDescent="0.35">
      <c r="A79" t="s">
        <v>0</v>
      </c>
      <c r="B79" t="s">
        <v>11</v>
      </c>
      <c r="C79" t="s">
        <v>2</v>
      </c>
      <c r="D79" t="s">
        <v>2</v>
      </c>
      <c r="E79" t="s">
        <v>2</v>
      </c>
      <c r="F79" t="s">
        <v>2</v>
      </c>
      <c r="G79" t="s">
        <v>2</v>
      </c>
      <c r="H79" t="s">
        <v>3</v>
      </c>
      <c r="J79" t="s">
        <v>0</v>
      </c>
      <c r="K79" t="s">
        <v>11</v>
      </c>
      <c r="L79" t="s">
        <v>2</v>
      </c>
      <c r="M79" t="s">
        <v>2</v>
      </c>
      <c r="N79" t="s">
        <v>2</v>
      </c>
      <c r="O79" t="s">
        <v>2</v>
      </c>
      <c r="P79" t="s">
        <v>2</v>
      </c>
      <c r="Q79" t="s">
        <v>3</v>
      </c>
      <c r="S79" t="s">
        <v>0</v>
      </c>
      <c r="T79" t="s">
        <v>11</v>
      </c>
      <c r="U79" t="s">
        <v>2</v>
      </c>
      <c r="V79" t="s">
        <v>2</v>
      </c>
      <c r="W79" t="s">
        <v>2</v>
      </c>
      <c r="X79" t="s">
        <v>2</v>
      </c>
      <c r="Y79" t="s">
        <v>2</v>
      </c>
      <c r="Z79" t="s">
        <v>3</v>
      </c>
      <c r="AB79" t="s">
        <v>0</v>
      </c>
      <c r="AC79" t="s">
        <v>11</v>
      </c>
      <c r="AD79" t="s">
        <v>2</v>
      </c>
      <c r="AE79" t="s">
        <v>2</v>
      </c>
      <c r="AF79" t="s">
        <v>2</v>
      </c>
      <c r="AG79" t="s">
        <v>2</v>
      </c>
      <c r="AH79" t="s">
        <v>2</v>
      </c>
      <c r="AI79" t="s">
        <v>3</v>
      </c>
      <c r="AK79" t="s">
        <v>0</v>
      </c>
      <c r="AL79" t="s">
        <v>11</v>
      </c>
      <c r="AM79" t="s">
        <v>2</v>
      </c>
      <c r="AN79" t="s">
        <v>2</v>
      </c>
      <c r="AO79" t="s">
        <v>2</v>
      </c>
      <c r="AP79" t="s">
        <v>2</v>
      </c>
      <c r="AQ79" t="s">
        <v>2</v>
      </c>
      <c r="AR79" t="s">
        <v>3</v>
      </c>
      <c r="AT79" t="s">
        <v>0</v>
      </c>
      <c r="AU79" t="s">
        <v>11</v>
      </c>
      <c r="AV79" t="s">
        <v>2</v>
      </c>
      <c r="AW79" t="s">
        <v>2</v>
      </c>
      <c r="AX79" t="s">
        <v>2</v>
      </c>
      <c r="AY79" t="s">
        <v>2</v>
      </c>
      <c r="AZ79" t="s">
        <v>2</v>
      </c>
      <c r="BA79" t="s">
        <v>3</v>
      </c>
      <c r="BC79" t="s">
        <v>0</v>
      </c>
      <c r="BD79" t="s">
        <v>11</v>
      </c>
      <c r="BE79" t="s">
        <v>2</v>
      </c>
      <c r="BF79" t="s">
        <v>2</v>
      </c>
      <c r="BG79" t="s">
        <v>2</v>
      </c>
      <c r="BH79" t="s">
        <v>2</v>
      </c>
      <c r="BI79" t="s">
        <v>2</v>
      </c>
      <c r="BJ79" t="s">
        <v>3</v>
      </c>
      <c r="BL79" t="s">
        <v>0</v>
      </c>
      <c r="BM79" t="s">
        <v>11</v>
      </c>
      <c r="BN79" t="s">
        <v>2</v>
      </c>
      <c r="BO79" t="s">
        <v>2</v>
      </c>
      <c r="BP79" t="s">
        <v>2</v>
      </c>
      <c r="BQ79" t="s">
        <v>2</v>
      </c>
      <c r="BR79" t="s">
        <v>2</v>
      </c>
      <c r="BS79" t="s">
        <v>3</v>
      </c>
    </row>
    <row r="80" spans="1:71" x14ac:dyDescent="0.35">
      <c r="A80" t="s">
        <v>12</v>
      </c>
      <c r="B80" t="s">
        <v>5</v>
      </c>
      <c r="C80">
        <v>0</v>
      </c>
      <c r="D80">
        <v>0</v>
      </c>
      <c r="E80">
        <v>0</v>
      </c>
      <c r="F80">
        <v>0</v>
      </c>
      <c r="G80">
        <v>0</v>
      </c>
      <c r="H80">
        <v>0</v>
      </c>
      <c r="J80" t="s">
        <v>12</v>
      </c>
      <c r="K80" t="s">
        <v>5</v>
      </c>
      <c r="L80">
        <v>0</v>
      </c>
      <c r="M80">
        <v>0</v>
      </c>
      <c r="N80">
        <v>0</v>
      </c>
      <c r="O80">
        <v>0</v>
      </c>
      <c r="P80">
        <v>0</v>
      </c>
      <c r="Q80">
        <v>0</v>
      </c>
      <c r="S80" t="s">
        <v>12</v>
      </c>
      <c r="T80" t="s">
        <v>5</v>
      </c>
      <c r="U80">
        <v>0</v>
      </c>
      <c r="V80">
        <v>0</v>
      </c>
      <c r="W80">
        <v>0</v>
      </c>
      <c r="X80">
        <v>0</v>
      </c>
      <c r="Y80">
        <v>0</v>
      </c>
      <c r="Z80">
        <v>0</v>
      </c>
      <c r="AB80" t="s">
        <v>12</v>
      </c>
      <c r="AC80" t="s">
        <v>5</v>
      </c>
      <c r="AD80">
        <v>0</v>
      </c>
      <c r="AE80">
        <v>0</v>
      </c>
      <c r="AF80">
        <v>0</v>
      </c>
      <c r="AG80">
        <v>0</v>
      </c>
      <c r="AH80">
        <v>0</v>
      </c>
      <c r="AI80">
        <v>0</v>
      </c>
      <c r="AK80" t="s">
        <v>12</v>
      </c>
      <c r="AL80" t="s">
        <v>5</v>
      </c>
      <c r="AM80">
        <v>0</v>
      </c>
      <c r="AN80">
        <v>0</v>
      </c>
      <c r="AO80">
        <v>0</v>
      </c>
      <c r="AP80">
        <v>0</v>
      </c>
      <c r="AQ80">
        <v>0</v>
      </c>
      <c r="AR80">
        <v>0</v>
      </c>
      <c r="AT80" t="s">
        <v>12</v>
      </c>
      <c r="AU80" t="s">
        <v>5</v>
      </c>
      <c r="AV80">
        <v>0</v>
      </c>
      <c r="AW80">
        <v>0</v>
      </c>
      <c r="AX80">
        <v>0</v>
      </c>
      <c r="AY80">
        <v>0</v>
      </c>
      <c r="AZ80">
        <v>0</v>
      </c>
      <c r="BA80">
        <v>0</v>
      </c>
      <c r="BC80" t="s">
        <v>12</v>
      </c>
      <c r="BD80" t="s">
        <v>5</v>
      </c>
      <c r="BE80">
        <v>0</v>
      </c>
      <c r="BF80">
        <v>0</v>
      </c>
      <c r="BG80">
        <v>0</v>
      </c>
      <c r="BH80">
        <v>0</v>
      </c>
      <c r="BI80">
        <v>0</v>
      </c>
      <c r="BJ80">
        <v>0</v>
      </c>
      <c r="BL80" t="s">
        <v>12</v>
      </c>
      <c r="BM80" t="s">
        <v>5</v>
      </c>
      <c r="BN80">
        <v>0</v>
      </c>
      <c r="BO80">
        <v>0</v>
      </c>
      <c r="BP80">
        <v>0</v>
      </c>
      <c r="BQ80">
        <v>0</v>
      </c>
      <c r="BR80">
        <v>0</v>
      </c>
      <c r="BS80">
        <v>0</v>
      </c>
    </row>
    <row r="81" spans="1:71" x14ac:dyDescent="0.35">
      <c r="A81" t="s">
        <v>13</v>
      </c>
      <c r="B81" t="s">
        <v>5</v>
      </c>
      <c r="C81">
        <v>0</v>
      </c>
      <c r="D81">
        <v>0</v>
      </c>
      <c r="E81">
        <v>0</v>
      </c>
      <c r="F81">
        <v>0</v>
      </c>
      <c r="G81">
        <v>0</v>
      </c>
      <c r="H81">
        <v>1</v>
      </c>
      <c r="J81" t="s">
        <v>13</v>
      </c>
      <c r="K81" t="s">
        <v>5</v>
      </c>
      <c r="L81">
        <v>7</v>
      </c>
      <c r="M81">
        <v>7</v>
      </c>
      <c r="N81">
        <v>10</v>
      </c>
      <c r="O81">
        <v>11</v>
      </c>
      <c r="P81">
        <v>10</v>
      </c>
      <c r="Q81">
        <v>20</v>
      </c>
      <c r="S81" t="s">
        <v>13</v>
      </c>
      <c r="T81" t="s">
        <v>5</v>
      </c>
      <c r="U81">
        <v>15</v>
      </c>
      <c r="V81">
        <v>14</v>
      </c>
      <c r="W81">
        <v>20</v>
      </c>
      <c r="X81">
        <v>19</v>
      </c>
      <c r="Y81">
        <v>17</v>
      </c>
      <c r="Z81">
        <v>39</v>
      </c>
      <c r="AB81" t="s">
        <v>13</v>
      </c>
      <c r="AC81" t="s">
        <v>5</v>
      </c>
      <c r="AD81">
        <v>1</v>
      </c>
      <c r="AE81">
        <v>1</v>
      </c>
      <c r="AF81">
        <v>1</v>
      </c>
      <c r="AG81">
        <v>1</v>
      </c>
      <c r="AH81">
        <v>1</v>
      </c>
      <c r="AI81">
        <v>2</v>
      </c>
      <c r="AK81" t="s">
        <v>13</v>
      </c>
      <c r="AL81" t="s">
        <v>5</v>
      </c>
      <c r="AM81">
        <v>0</v>
      </c>
      <c r="AN81">
        <v>0</v>
      </c>
      <c r="AO81">
        <v>0</v>
      </c>
      <c r="AP81">
        <v>0</v>
      </c>
      <c r="AQ81">
        <v>0</v>
      </c>
      <c r="AR81">
        <v>0</v>
      </c>
      <c r="AT81" t="s">
        <v>13</v>
      </c>
      <c r="AU81" t="s">
        <v>5</v>
      </c>
      <c r="AV81">
        <v>5</v>
      </c>
      <c r="AW81">
        <v>4</v>
      </c>
      <c r="AX81">
        <v>7</v>
      </c>
      <c r="AY81">
        <v>7</v>
      </c>
      <c r="AZ81">
        <v>6</v>
      </c>
      <c r="BA81">
        <v>13</v>
      </c>
      <c r="BC81" t="s">
        <v>13</v>
      </c>
      <c r="BD81" t="s">
        <v>5</v>
      </c>
      <c r="BE81">
        <v>9</v>
      </c>
      <c r="BF81">
        <v>8</v>
      </c>
      <c r="BG81">
        <v>12</v>
      </c>
      <c r="BH81">
        <v>12</v>
      </c>
      <c r="BI81">
        <v>11</v>
      </c>
      <c r="BJ81">
        <v>24</v>
      </c>
      <c r="BL81" t="s">
        <v>13</v>
      </c>
      <c r="BM81" t="s">
        <v>5</v>
      </c>
      <c r="BN81">
        <v>27</v>
      </c>
      <c r="BO81">
        <v>24</v>
      </c>
      <c r="BP81">
        <v>33</v>
      </c>
      <c r="BQ81">
        <v>29</v>
      </c>
      <c r="BR81">
        <v>26</v>
      </c>
      <c r="BS81">
        <v>63</v>
      </c>
    </row>
    <row r="82" spans="1:71" x14ac:dyDescent="0.35">
      <c r="A82" t="s">
        <v>36</v>
      </c>
      <c r="B82" t="s">
        <v>5</v>
      </c>
      <c r="C82" t="s">
        <v>11</v>
      </c>
      <c r="E82" t="s">
        <v>11</v>
      </c>
      <c r="F82" t="s">
        <v>11</v>
      </c>
      <c r="G82" t="s">
        <v>11</v>
      </c>
      <c r="H82" t="s">
        <v>11</v>
      </c>
      <c r="J82" t="s">
        <v>36</v>
      </c>
      <c r="K82" t="s">
        <v>5</v>
      </c>
      <c r="L82" t="s">
        <v>17</v>
      </c>
      <c r="M82" t="s">
        <v>17</v>
      </c>
      <c r="N82" t="s">
        <v>17</v>
      </c>
      <c r="O82" t="s">
        <v>17</v>
      </c>
      <c r="P82" t="s">
        <v>17</v>
      </c>
      <c r="Q82" t="s">
        <v>17</v>
      </c>
      <c r="S82" t="s">
        <v>36</v>
      </c>
      <c r="T82" t="s">
        <v>5</v>
      </c>
      <c r="U82" t="s">
        <v>17</v>
      </c>
      <c r="V82" t="s">
        <v>17</v>
      </c>
      <c r="W82" t="s">
        <v>17</v>
      </c>
      <c r="X82" t="s">
        <v>17</v>
      </c>
      <c r="Y82" t="s">
        <v>17</v>
      </c>
      <c r="Z82" t="s">
        <v>17</v>
      </c>
      <c r="AB82" t="s">
        <v>36</v>
      </c>
      <c r="AC82" t="s">
        <v>5</v>
      </c>
      <c r="AD82" t="s">
        <v>11</v>
      </c>
      <c r="AE82" t="s">
        <v>11</v>
      </c>
      <c r="AF82" t="s">
        <v>18</v>
      </c>
      <c r="AG82" t="s">
        <v>18</v>
      </c>
      <c r="AH82" t="s">
        <v>11</v>
      </c>
      <c r="AI82" t="s">
        <v>23</v>
      </c>
      <c r="AK82" t="s">
        <v>36</v>
      </c>
      <c r="AL82" t="s">
        <v>5</v>
      </c>
      <c r="AT82" t="s">
        <v>36</v>
      </c>
      <c r="AU82" t="s">
        <v>5</v>
      </c>
      <c r="AV82" t="s">
        <v>17</v>
      </c>
      <c r="AW82" t="s">
        <v>17</v>
      </c>
      <c r="AX82" t="s">
        <v>17</v>
      </c>
      <c r="AY82" t="s">
        <v>17</v>
      </c>
      <c r="AZ82" t="s">
        <v>17</v>
      </c>
      <c r="BA82" t="s">
        <v>17</v>
      </c>
      <c r="BC82" t="s">
        <v>36</v>
      </c>
      <c r="BD82" t="s">
        <v>5</v>
      </c>
      <c r="BE82" t="s">
        <v>17</v>
      </c>
      <c r="BF82" t="s">
        <v>17</v>
      </c>
      <c r="BG82" t="s">
        <v>17</v>
      </c>
      <c r="BH82" t="s">
        <v>17</v>
      </c>
      <c r="BI82" t="s">
        <v>17</v>
      </c>
      <c r="BJ82" t="s">
        <v>17</v>
      </c>
      <c r="BL82" t="s">
        <v>36</v>
      </c>
      <c r="BM82" t="s">
        <v>5</v>
      </c>
      <c r="BN82" t="s">
        <v>17</v>
      </c>
      <c r="BO82" t="s">
        <v>17</v>
      </c>
      <c r="BP82" t="s">
        <v>17</v>
      </c>
      <c r="BQ82" t="s">
        <v>17</v>
      </c>
      <c r="BR82" t="s">
        <v>17</v>
      </c>
      <c r="BS82" t="s">
        <v>17</v>
      </c>
    </row>
    <row r="83" spans="1:71" x14ac:dyDescent="0.35">
      <c r="A83" t="s">
        <v>19</v>
      </c>
      <c r="B83" t="s">
        <v>5</v>
      </c>
      <c r="C83">
        <v>0</v>
      </c>
      <c r="D83">
        <v>0</v>
      </c>
      <c r="E83">
        <v>0</v>
      </c>
      <c r="F83">
        <v>0</v>
      </c>
      <c r="G83">
        <v>0</v>
      </c>
      <c r="H83">
        <v>1</v>
      </c>
      <c r="J83" t="s">
        <v>19</v>
      </c>
      <c r="K83" t="s">
        <v>5</v>
      </c>
      <c r="L83">
        <v>54</v>
      </c>
      <c r="M83">
        <v>43</v>
      </c>
      <c r="N83">
        <v>102</v>
      </c>
      <c r="O83">
        <v>117</v>
      </c>
      <c r="P83">
        <v>94</v>
      </c>
      <c r="Q83">
        <v>409</v>
      </c>
      <c r="S83" t="s">
        <v>19</v>
      </c>
      <c r="T83" t="s">
        <v>5</v>
      </c>
      <c r="U83">
        <v>241</v>
      </c>
      <c r="V83">
        <v>187</v>
      </c>
      <c r="W83">
        <v>393</v>
      </c>
      <c r="X83">
        <v>375</v>
      </c>
      <c r="Y83">
        <v>299</v>
      </c>
      <c r="Z83">
        <v>1493</v>
      </c>
      <c r="AB83" t="s">
        <v>19</v>
      </c>
      <c r="AC83" t="s">
        <v>5</v>
      </c>
      <c r="AD83">
        <v>1</v>
      </c>
      <c r="AE83">
        <v>0</v>
      </c>
      <c r="AF83">
        <v>1</v>
      </c>
      <c r="AG83">
        <v>1</v>
      </c>
      <c r="AH83">
        <v>1</v>
      </c>
      <c r="AI83">
        <v>4</v>
      </c>
      <c r="AK83" t="s">
        <v>19</v>
      </c>
      <c r="AL83" t="s">
        <v>5</v>
      </c>
      <c r="AM83">
        <v>0</v>
      </c>
      <c r="AN83">
        <v>0</v>
      </c>
      <c r="AO83">
        <v>0</v>
      </c>
      <c r="AP83">
        <v>0</v>
      </c>
      <c r="AQ83">
        <v>0</v>
      </c>
      <c r="AR83">
        <v>0</v>
      </c>
      <c r="AT83" t="s">
        <v>19</v>
      </c>
      <c r="AU83" t="s">
        <v>5</v>
      </c>
      <c r="AV83">
        <v>23</v>
      </c>
      <c r="AW83">
        <v>18</v>
      </c>
      <c r="AX83">
        <v>43</v>
      </c>
      <c r="AY83">
        <v>50</v>
      </c>
      <c r="AZ83">
        <v>40</v>
      </c>
      <c r="BA83">
        <v>175</v>
      </c>
      <c r="BC83" t="s">
        <v>19</v>
      </c>
      <c r="BD83" t="s">
        <v>5</v>
      </c>
      <c r="BE83">
        <v>85</v>
      </c>
      <c r="BF83">
        <v>63</v>
      </c>
      <c r="BG83">
        <v>139</v>
      </c>
      <c r="BH83">
        <v>150</v>
      </c>
      <c r="BI83">
        <v>119</v>
      </c>
      <c r="BJ83">
        <v>555</v>
      </c>
      <c r="BL83" t="s">
        <v>19</v>
      </c>
      <c r="BM83" t="s">
        <v>5</v>
      </c>
      <c r="BN83">
        <v>723</v>
      </c>
      <c r="BO83">
        <v>582</v>
      </c>
      <c r="BP83">
        <v>1124</v>
      </c>
      <c r="BQ83">
        <v>866</v>
      </c>
      <c r="BR83">
        <v>679</v>
      </c>
      <c r="BS83">
        <v>3975</v>
      </c>
    </row>
    <row r="84" spans="1:71" x14ac:dyDescent="0.35">
      <c r="A84" t="s">
        <v>0</v>
      </c>
      <c r="B84" t="s">
        <v>11</v>
      </c>
      <c r="C84" t="s">
        <v>2</v>
      </c>
      <c r="D84" t="s">
        <v>2</v>
      </c>
      <c r="E84" t="s">
        <v>2</v>
      </c>
      <c r="F84" t="s">
        <v>2</v>
      </c>
      <c r="G84" t="s">
        <v>2</v>
      </c>
      <c r="H84" t="s">
        <v>3</v>
      </c>
      <c r="J84" t="s">
        <v>0</v>
      </c>
      <c r="K84" t="s">
        <v>11</v>
      </c>
      <c r="L84" t="s">
        <v>2</v>
      </c>
      <c r="M84" t="s">
        <v>2</v>
      </c>
      <c r="N84" t="s">
        <v>2</v>
      </c>
      <c r="O84" t="s">
        <v>2</v>
      </c>
      <c r="P84" t="s">
        <v>2</v>
      </c>
      <c r="Q84" t="s">
        <v>3</v>
      </c>
      <c r="S84" t="s">
        <v>0</v>
      </c>
      <c r="T84" t="s">
        <v>11</v>
      </c>
      <c r="U84" t="s">
        <v>2</v>
      </c>
      <c r="V84" t="s">
        <v>2</v>
      </c>
      <c r="W84" t="s">
        <v>2</v>
      </c>
      <c r="X84" t="s">
        <v>2</v>
      </c>
      <c r="Y84" t="s">
        <v>2</v>
      </c>
      <c r="Z84" t="s">
        <v>3</v>
      </c>
      <c r="AB84" t="s">
        <v>0</v>
      </c>
      <c r="AC84" t="s">
        <v>11</v>
      </c>
      <c r="AD84" t="s">
        <v>2</v>
      </c>
      <c r="AE84" t="s">
        <v>2</v>
      </c>
      <c r="AF84" t="s">
        <v>2</v>
      </c>
      <c r="AG84" t="s">
        <v>2</v>
      </c>
      <c r="AH84" t="s">
        <v>2</v>
      </c>
      <c r="AI84" t="s">
        <v>3</v>
      </c>
      <c r="AK84" t="s">
        <v>0</v>
      </c>
      <c r="AL84" t="s">
        <v>11</v>
      </c>
      <c r="AM84" t="s">
        <v>2</v>
      </c>
      <c r="AN84" t="s">
        <v>2</v>
      </c>
      <c r="AO84" t="s">
        <v>2</v>
      </c>
      <c r="AP84" t="s">
        <v>2</v>
      </c>
      <c r="AQ84" t="s">
        <v>2</v>
      </c>
      <c r="AR84" t="s">
        <v>3</v>
      </c>
      <c r="AT84" t="s">
        <v>0</v>
      </c>
      <c r="AU84" t="s">
        <v>11</v>
      </c>
      <c r="AV84" t="s">
        <v>2</v>
      </c>
      <c r="AW84" t="s">
        <v>2</v>
      </c>
      <c r="AX84" t="s">
        <v>2</v>
      </c>
      <c r="AY84" t="s">
        <v>2</v>
      </c>
      <c r="AZ84" t="s">
        <v>2</v>
      </c>
      <c r="BA84" t="s">
        <v>3</v>
      </c>
      <c r="BC84" t="s">
        <v>0</v>
      </c>
      <c r="BD84" t="s">
        <v>11</v>
      </c>
      <c r="BE84" t="s">
        <v>2</v>
      </c>
      <c r="BF84" t="s">
        <v>2</v>
      </c>
      <c r="BG84" t="s">
        <v>2</v>
      </c>
      <c r="BH84" t="s">
        <v>2</v>
      </c>
      <c r="BI84" t="s">
        <v>2</v>
      </c>
      <c r="BJ84" t="s">
        <v>3</v>
      </c>
      <c r="BL84" t="s">
        <v>0</v>
      </c>
      <c r="BM84" t="s">
        <v>11</v>
      </c>
      <c r="BN84" t="s">
        <v>2</v>
      </c>
      <c r="BO84" t="s">
        <v>2</v>
      </c>
      <c r="BP84" t="s">
        <v>2</v>
      </c>
      <c r="BQ84" t="s">
        <v>2</v>
      </c>
      <c r="BR84" t="s">
        <v>2</v>
      </c>
      <c r="BS84" t="s">
        <v>3</v>
      </c>
    </row>
    <row r="85" spans="1:71" x14ac:dyDescent="0.35">
      <c r="A85" t="s">
        <v>12</v>
      </c>
      <c r="B85" t="s">
        <v>5</v>
      </c>
      <c r="C85">
        <v>15</v>
      </c>
      <c r="D85">
        <v>15</v>
      </c>
      <c r="E85">
        <v>67</v>
      </c>
      <c r="F85">
        <v>101</v>
      </c>
      <c r="G85">
        <v>213</v>
      </c>
      <c r="H85">
        <v>411</v>
      </c>
      <c r="J85" t="s">
        <v>12</v>
      </c>
      <c r="K85" t="s">
        <v>5</v>
      </c>
      <c r="L85">
        <v>15</v>
      </c>
      <c r="M85">
        <v>15</v>
      </c>
      <c r="N85">
        <v>67</v>
      </c>
      <c r="O85">
        <v>101</v>
      </c>
      <c r="P85">
        <v>213</v>
      </c>
      <c r="Q85">
        <v>411</v>
      </c>
      <c r="S85" t="s">
        <v>12</v>
      </c>
      <c r="T85" t="s">
        <v>5</v>
      </c>
      <c r="U85">
        <v>15</v>
      </c>
      <c r="V85">
        <v>15</v>
      </c>
      <c r="W85">
        <v>67</v>
      </c>
      <c r="X85">
        <v>101</v>
      </c>
      <c r="Y85">
        <v>213</v>
      </c>
      <c r="Z85">
        <v>411</v>
      </c>
      <c r="AB85" t="s">
        <v>12</v>
      </c>
      <c r="AC85" t="s">
        <v>5</v>
      </c>
      <c r="AD85">
        <v>15</v>
      </c>
      <c r="AE85">
        <v>15</v>
      </c>
      <c r="AF85">
        <v>67</v>
      </c>
      <c r="AG85">
        <v>101</v>
      </c>
      <c r="AH85">
        <v>213</v>
      </c>
      <c r="AI85">
        <v>411</v>
      </c>
      <c r="AK85" t="s">
        <v>12</v>
      </c>
      <c r="AL85" t="s">
        <v>5</v>
      </c>
      <c r="AM85">
        <v>15</v>
      </c>
      <c r="AN85">
        <v>15</v>
      </c>
      <c r="AO85">
        <v>67</v>
      </c>
      <c r="AP85">
        <v>101</v>
      </c>
      <c r="AQ85">
        <v>213</v>
      </c>
      <c r="AR85">
        <v>411</v>
      </c>
      <c r="AT85" t="s">
        <v>12</v>
      </c>
      <c r="AU85" t="s">
        <v>5</v>
      </c>
      <c r="AV85">
        <v>15</v>
      </c>
      <c r="AW85">
        <v>15</v>
      </c>
      <c r="AX85">
        <v>67</v>
      </c>
      <c r="AY85">
        <v>101</v>
      </c>
      <c r="AZ85">
        <v>213</v>
      </c>
      <c r="BA85">
        <v>411</v>
      </c>
      <c r="BC85" t="s">
        <v>12</v>
      </c>
      <c r="BD85" t="s">
        <v>5</v>
      </c>
      <c r="BE85">
        <v>15</v>
      </c>
      <c r="BF85">
        <v>15</v>
      </c>
      <c r="BG85">
        <v>67</v>
      </c>
      <c r="BH85">
        <v>101</v>
      </c>
      <c r="BI85">
        <v>213</v>
      </c>
      <c r="BJ85">
        <v>411</v>
      </c>
      <c r="BL85" t="s">
        <v>12</v>
      </c>
      <c r="BM85" t="s">
        <v>5</v>
      </c>
      <c r="BN85">
        <v>15</v>
      </c>
      <c r="BO85">
        <v>15</v>
      </c>
      <c r="BP85">
        <v>67</v>
      </c>
      <c r="BQ85">
        <v>101</v>
      </c>
      <c r="BR85">
        <v>213</v>
      </c>
      <c r="BS85">
        <v>411</v>
      </c>
    </row>
    <row r="86" spans="1:71" x14ac:dyDescent="0.35">
      <c r="A86" t="s">
        <v>13</v>
      </c>
      <c r="B86" t="s">
        <v>5</v>
      </c>
      <c r="C86">
        <v>3</v>
      </c>
      <c r="D86">
        <v>4</v>
      </c>
      <c r="E86">
        <v>8</v>
      </c>
      <c r="F86">
        <v>12</v>
      </c>
      <c r="G86">
        <v>10</v>
      </c>
      <c r="H86">
        <v>18</v>
      </c>
      <c r="J86" t="s">
        <v>13</v>
      </c>
      <c r="K86" t="s">
        <v>5</v>
      </c>
      <c r="L86">
        <v>5</v>
      </c>
      <c r="M86">
        <v>7</v>
      </c>
      <c r="N86">
        <v>13</v>
      </c>
      <c r="O86">
        <v>19</v>
      </c>
      <c r="P86">
        <v>17</v>
      </c>
      <c r="Q86">
        <v>30</v>
      </c>
      <c r="S86" t="s">
        <v>13</v>
      </c>
      <c r="T86" t="s">
        <v>5</v>
      </c>
      <c r="U86">
        <v>11</v>
      </c>
      <c r="V86">
        <v>14</v>
      </c>
      <c r="W86">
        <v>26</v>
      </c>
      <c r="X86">
        <v>33</v>
      </c>
      <c r="Y86">
        <v>29</v>
      </c>
      <c r="Z86">
        <v>54</v>
      </c>
      <c r="AB86" t="s">
        <v>13</v>
      </c>
      <c r="AC86" t="s">
        <v>5</v>
      </c>
      <c r="AD86">
        <v>7</v>
      </c>
      <c r="AE86">
        <v>9</v>
      </c>
      <c r="AF86">
        <v>17</v>
      </c>
      <c r="AG86">
        <v>24</v>
      </c>
      <c r="AH86">
        <v>21</v>
      </c>
      <c r="AI86">
        <v>38</v>
      </c>
      <c r="AK86" t="s">
        <v>13</v>
      </c>
      <c r="AL86" t="s">
        <v>5</v>
      </c>
      <c r="AM86">
        <v>3</v>
      </c>
      <c r="AN86">
        <v>4</v>
      </c>
      <c r="AO86">
        <v>9</v>
      </c>
      <c r="AP86">
        <v>13</v>
      </c>
      <c r="AQ86">
        <v>11</v>
      </c>
      <c r="AR86">
        <v>20</v>
      </c>
      <c r="AT86" t="s">
        <v>13</v>
      </c>
      <c r="AU86" t="s">
        <v>5</v>
      </c>
      <c r="AV86">
        <v>4</v>
      </c>
      <c r="AW86">
        <v>5</v>
      </c>
      <c r="AX86">
        <v>9</v>
      </c>
      <c r="AY86">
        <v>13</v>
      </c>
      <c r="AZ86">
        <v>12</v>
      </c>
      <c r="BA86">
        <v>21</v>
      </c>
      <c r="BC86" t="s">
        <v>13</v>
      </c>
      <c r="BD86" t="s">
        <v>5</v>
      </c>
      <c r="BE86">
        <v>8</v>
      </c>
      <c r="BF86">
        <v>10</v>
      </c>
      <c r="BG86">
        <v>19</v>
      </c>
      <c r="BH86">
        <v>25</v>
      </c>
      <c r="BI86">
        <v>22</v>
      </c>
      <c r="BJ86">
        <v>41</v>
      </c>
      <c r="BL86" t="s">
        <v>13</v>
      </c>
      <c r="BM86" t="s">
        <v>5</v>
      </c>
      <c r="BN86">
        <v>20</v>
      </c>
      <c r="BO86">
        <v>26</v>
      </c>
      <c r="BP86">
        <v>46</v>
      </c>
      <c r="BQ86">
        <v>52</v>
      </c>
      <c r="BR86">
        <v>46</v>
      </c>
      <c r="BS86">
        <v>89</v>
      </c>
    </row>
    <row r="87" spans="1:71" x14ac:dyDescent="0.35">
      <c r="A87" t="s">
        <v>37</v>
      </c>
      <c r="B87" t="s">
        <v>5</v>
      </c>
      <c r="C87" t="s">
        <v>16</v>
      </c>
      <c r="D87" t="s">
        <v>11</v>
      </c>
      <c r="E87" t="s">
        <v>1</v>
      </c>
      <c r="F87" t="s">
        <v>17</v>
      </c>
      <c r="G87" t="s">
        <v>15</v>
      </c>
      <c r="H87" t="s">
        <v>15</v>
      </c>
      <c r="J87" t="s">
        <v>37</v>
      </c>
      <c r="K87" t="s">
        <v>5</v>
      </c>
      <c r="L87" t="s">
        <v>23</v>
      </c>
      <c r="M87" t="s">
        <v>17</v>
      </c>
      <c r="N87" t="s">
        <v>17</v>
      </c>
      <c r="O87" t="s">
        <v>17</v>
      </c>
      <c r="P87" t="s">
        <v>17</v>
      </c>
      <c r="Q87" t="s">
        <v>17</v>
      </c>
      <c r="S87" t="s">
        <v>37</v>
      </c>
      <c r="T87" t="s">
        <v>5</v>
      </c>
      <c r="U87" t="s">
        <v>17</v>
      </c>
      <c r="V87" t="s">
        <v>17</v>
      </c>
      <c r="W87" t="s">
        <v>17</v>
      </c>
      <c r="X87" t="s">
        <v>17</v>
      </c>
      <c r="Y87" t="s">
        <v>17</v>
      </c>
      <c r="Z87" t="s">
        <v>17</v>
      </c>
      <c r="AB87" t="s">
        <v>37</v>
      </c>
      <c r="AC87" t="s">
        <v>5</v>
      </c>
      <c r="AD87" t="s">
        <v>17</v>
      </c>
      <c r="AE87" t="s">
        <v>17</v>
      </c>
      <c r="AF87" t="s">
        <v>17</v>
      </c>
      <c r="AG87" t="s">
        <v>17</v>
      </c>
      <c r="AH87" t="s">
        <v>17</v>
      </c>
      <c r="AI87" t="s">
        <v>17</v>
      </c>
      <c r="AK87" t="s">
        <v>37</v>
      </c>
      <c r="AL87" t="s">
        <v>5</v>
      </c>
      <c r="AM87" t="s">
        <v>1</v>
      </c>
      <c r="AN87" t="s">
        <v>18</v>
      </c>
      <c r="AO87" t="s">
        <v>18</v>
      </c>
      <c r="AP87" t="s">
        <v>17</v>
      </c>
      <c r="AQ87" t="s">
        <v>15</v>
      </c>
      <c r="AR87" t="s">
        <v>1</v>
      </c>
      <c r="AT87" t="s">
        <v>37</v>
      </c>
      <c r="AU87" t="s">
        <v>5</v>
      </c>
      <c r="AV87" t="s">
        <v>1</v>
      </c>
      <c r="AW87" t="s">
        <v>18</v>
      </c>
      <c r="AX87" t="s">
        <v>23</v>
      </c>
      <c r="AY87" t="s">
        <v>17</v>
      </c>
      <c r="AZ87" t="s">
        <v>15</v>
      </c>
      <c r="BA87" t="s">
        <v>18</v>
      </c>
      <c r="BC87" t="s">
        <v>37</v>
      </c>
      <c r="BD87" t="s">
        <v>5</v>
      </c>
      <c r="BE87" t="s">
        <v>17</v>
      </c>
      <c r="BF87" t="s">
        <v>17</v>
      </c>
      <c r="BG87" t="s">
        <v>17</v>
      </c>
      <c r="BH87" t="s">
        <v>17</v>
      </c>
      <c r="BI87" t="s">
        <v>17</v>
      </c>
      <c r="BJ87" t="s">
        <v>17</v>
      </c>
      <c r="BL87" t="s">
        <v>37</v>
      </c>
      <c r="BM87" t="s">
        <v>5</v>
      </c>
      <c r="BN87" t="s">
        <v>17</v>
      </c>
      <c r="BO87" t="s">
        <v>17</v>
      </c>
      <c r="BP87" t="s">
        <v>17</v>
      </c>
      <c r="BQ87" t="s">
        <v>17</v>
      </c>
      <c r="BR87" t="s">
        <v>17</v>
      </c>
      <c r="BS87" t="s">
        <v>17</v>
      </c>
    </row>
    <row r="88" spans="1:71" x14ac:dyDescent="0.35">
      <c r="A88" t="s">
        <v>19</v>
      </c>
      <c r="B88" t="s">
        <v>5</v>
      </c>
      <c r="C88">
        <v>10</v>
      </c>
      <c r="D88">
        <v>17</v>
      </c>
      <c r="E88">
        <v>66</v>
      </c>
      <c r="F88">
        <v>137</v>
      </c>
      <c r="G88">
        <v>107</v>
      </c>
      <c r="H88">
        <v>336</v>
      </c>
      <c r="J88" t="s">
        <v>19</v>
      </c>
      <c r="K88" t="s">
        <v>5</v>
      </c>
      <c r="L88">
        <v>28</v>
      </c>
      <c r="M88">
        <v>46</v>
      </c>
      <c r="N88">
        <v>178</v>
      </c>
      <c r="O88">
        <v>352</v>
      </c>
      <c r="P88">
        <v>275</v>
      </c>
      <c r="Q88">
        <v>878</v>
      </c>
      <c r="S88" t="s">
        <v>19</v>
      </c>
      <c r="T88" t="s">
        <v>5</v>
      </c>
      <c r="U88">
        <v>121</v>
      </c>
      <c r="V88">
        <v>189</v>
      </c>
      <c r="W88">
        <v>658</v>
      </c>
      <c r="X88">
        <v>1089</v>
      </c>
      <c r="Y88">
        <v>851</v>
      </c>
      <c r="Z88">
        <v>2908</v>
      </c>
      <c r="AB88" t="s">
        <v>19</v>
      </c>
      <c r="AC88" t="s">
        <v>5</v>
      </c>
      <c r="AD88">
        <v>50</v>
      </c>
      <c r="AE88">
        <v>81</v>
      </c>
      <c r="AF88">
        <v>302</v>
      </c>
      <c r="AG88">
        <v>561</v>
      </c>
      <c r="AH88">
        <v>440</v>
      </c>
      <c r="AI88">
        <v>1433</v>
      </c>
      <c r="AK88" t="s">
        <v>19</v>
      </c>
      <c r="AL88" t="s">
        <v>5</v>
      </c>
      <c r="AM88">
        <v>12</v>
      </c>
      <c r="AN88">
        <v>20</v>
      </c>
      <c r="AO88">
        <v>78</v>
      </c>
      <c r="AP88">
        <v>158</v>
      </c>
      <c r="AQ88">
        <v>124</v>
      </c>
      <c r="AR88">
        <v>392</v>
      </c>
      <c r="AT88" t="s">
        <v>19</v>
      </c>
      <c r="AU88" t="s">
        <v>5</v>
      </c>
      <c r="AV88">
        <v>14</v>
      </c>
      <c r="AW88">
        <v>22</v>
      </c>
      <c r="AX88">
        <v>87</v>
      </c>
      <c r="AY88">
        <v>173</v>
      </c>
      <c r="AZ88">
        <v>136</v>
      </c>
      <c r="BA88">
        <v>432</v>
      </c>
      <c r="BC88" t="s">
        <v>19</v>
      </c>
      <c r="BD88" t="s">
        <v>5</v>
      </c>
      <c r="BE88">
        <v>65</v>
      </c>
      <c r="BF88">
        <v>99</v>
      </c>
      <c r="BG88">
        <v>352</v>
      </c>
      <c r="BH88">
        <v>639</v>
      </c>
      <c r="BI88">
        <v>496</v>
      </c>
      <c r="BJ88">
        <v>1650</v>
      </c>
      <c r="BL88" t="s">
        <v>19</v>
      </c>
      <c r="BM88" t="s">
        <v>5</v>
      </c>
      <c r="BN88">
        <v>408</v>
      </c>
      <c r="BO88">
        <v>667</v>
      </c>
      <c r="BP88">
        <v>2091</v>
      </c>
      <c r="BQ88">
        <v>2763</v>
      </c>
      <c r="BR88">
        <v>2114</v>
      </c>
      <c r="BS88">
        <v>8044</v>
      </c>
    </row>
    <row r="89" spans="1:71" x14ac:dyDescent="0.35">
      <c r="A89" t="s">
        <v>0</v>
      </c>
      <c r="B89" t="s">
        <v>11</v>
      </c>
      <c r="C89" t="s">
        <v>2</v>
      </c>
      <c r="D89" t="s">
        <v>2</v>
      </c>
      <c r="E89" t="s">
        <v>2</v>
      </c>
      <c r="F89" t="s">
        <v>2</v>
      </c>
      <c r="G89" t="s">
        <v>2</v>
      </c>
      <c r="H89" t="s">
        <v>3</v>
      </c>
      <c r="J89" t="s">
        <v>0</v>
      </c>
      <c r="K89" t="s">
        <v>11</v>
      </c>
      <c r="L89" t="s">
        <v>2</v>
      </c>
      <c r="M89" t="s">
        <v>2</v>
      </c>
      <c r="N89" t="s">
        <v>2</v>
      </c>
      <c r="O89" t="s">
        <v>2</v>
      </c>
      <c r="P89" t="s">
        <v>2</v>
      </c>
      <c r="Q89" t="s">
        <v>3</v>
      </c>
      <c r="S89" t="s">
        <v>0</v>
      </c>
      <c r="T89" t="s">
        <v>11</v>
      </c>
      <c r="U89" t="s">
        <v>2</v>
      </c>
      <c r="V89" t="s">
        <v>2</v>
      </c>
      <c r="W89" t="s">
        <v>2</v>
      </c>
      <c r="X89" t="s">
        <v>2</v>
      </c>
      <c r="Y89" t="s">
        <v>2</v>
      </c>
      <c r="Z89" t="s">
        <v>3</v>
      </c>
      <c r="AB89" t="s">
        <v>0</v>
      </c>
      <c r="AC89" t="s">
        <v>11</v>
      </c>
      <c r="AD89" t="s">
        <v>2</v>
      </c>
      <c r="AE89" t="s">
        <v>2</v>
      </c>
      <c r="AF89" t="s">
        <v>2</v>
      </c>
      <c r="AG89" t="s">
        <v>2</v>
      </c>
      <c r="AH89" t="s">
        <v>2</v>
      </c>
      <c r="AI89" t="s">
        <v>3</v>
      </c>
      <c r="AK89" t="s">
        <v>0</v>
      </c>
      <c r="AL89" t="s">
        <v>11</v>
      </c>
      <c r="AM89" t="s">
        <v>2</v>
      </c>
      <c r="AN89" t="s">
        <v>2</v>
      </c>
      <c r="AO89" t="s">
        <v>2</v>
      </c>
      <c r="AP89" t="s">
        <v>2</v>
      </c>
      <c r="AQ89" t="s">
        <v>2</v>
      </c>
      <c r="AR89" t="s">
        <v>3</v>
      </c>
      <c r="AT89" t="s">
        <v>0</v>
      </c>
      <c r="AU89" t="s">
        <v>11</v>
      </c>
      <c r="AV89" t="s">
        <v>2</v>
      </c>
      <c r="AW89" t="s">
        <v>2</v>
      </c>
      <c r="AX89" t="s">
        <v>2</v>
      </c>
      <c r="AY89" t="s">
        <v>2</v>
      </c>
      <c r="AZ89" t="s">
        <v>2</v>
      </c>
      <c r="BA89" t="s">
        <v>3</v>
      </c>
      <c r="BC89" t="s">
        <v>0</v>
      </c>
      <c r="BD89" t="s">
        <v>11</v>
      </c>
      <c r="BE89" t="s">
        <v>2</v>
      </c>
      <c r="BF89" t="s">
        <v>2</v>
      </c>
      <c r="BG89" t="s">
        <v>2</v>
      </c>
      <c r="BH89" t="s">
        <v>2</v>
      </c>
      <c r="BI89" t="s">
        <v>2</v>
      </c>
      <c r="BJ89" t="s">
        <v>3</v>
      </c>
      <c r="BL89" t="s">
        <v>0</v>
      </c>
      <c r="BM89" t="s">
        <v>11</v>
      </c>
      <c r="BN89" t="s">
        <v>2</v>
      </c>
      <c r="BO89" t="s">
        <v>2</v>
      </c>
      <c r="BP89" t="s">
        <v>2</v>
      </c>
      <c r="BQ89" t="s">
        <v>2</v>
      </c>
      <c r="BR89" t="s">
        <v>2</v>
      </c>
      <c r="BS89" t="s">
        <v>3</v>
      </c>
    </row>
    <row r="90" spans="1:71" x14ac:dyDescent="0.35">
      <c r="A90" t="s">
        <v>12</v>
      </c>
      <c r="B90" t="s">
        <v>5</v>
      </c>
      <c r="C90">
        <v>2</v>
      </c>
      <c r="D90">
        <v>0</v>
      </c>
      <c r="E90">
        <v>8</v>
      </c>
      <c r="F90">
        <v>3</v>
      </c>
      <c r="G90">
        <v>14</v>
      </c>
      <c r="H90">
        <v>27</v>
      </c>
      <c r="J90" t="s">
        <v>12</v>
      </c>
      <c r="K90" t="s">
        <v>5</v>
      </c>
      <c r="L90">
        <v>2</v>
      </c>
      <c r="M90">
        <v>0</v>
      </c>
      <c r="N90">
        <v>8</v>
      </c>
      <c r="O90">
        <v>3</v>
      </c>
      <c r="P90">
        <v>14</v>
      </c>
      <c r="Q90">
        <v>27</v>
      </c>
      <c r="S90" t="s">
        <v>12</v>
      </c>
      <c r="T90" t="s">
        <v>5</v>
      </c>
      <c r="U90">
        <v>2</v>
      </c>
      <c r="V90">
        <v>0</v>
      </c>
      <c r="W90">
        <v>8</v>
      </c>
      <c r="X90">
        <v>3</v>
      </c>
      <c r="Y90">
        <v>14</v>
      </c>
      <c r="Z90">
        <v>27</v>
      </c>
      <c r="AB90" t="s">
        <v>12</v>
      </c>
      <c r="AC90" t="s">
        <v>5</v>
      </c>
      <c r="AD90">
        <v>2</v>
      </c>
      <c r="AE90">
        <v>0</v>
      </c>
      <c r="AF90">
        <v>8</v>
      </c>
      <c r="AG90">
        <v>3</v>
      </c>
      <c r="AH90">
        <v>14</v>
      </c>
      <c r="AI90">
        <v>27</v>
      </c>
      <c r="AK90" t="s">
        <v>12</v>
      </c>
      <c r="AL90" t="s">
        <v>5</v>
      </c>
      <c r="AM90">
        <v>2</v>
      </c>
      <c r="AN90">
        <v>0</v>
      </c>
      <c r="AO90">
        <v>8</v>
      </c>
      <c r="AP90">
        <v>3</v>
      </c>
      <c r="AQ90">
        <v>14</v>
      </c>
      <c r="AR90">
        <v>27</v>
      </c>
      <c r="AT90" t="s">
        <v>12</v>
      </c>
      <c r="AU90" t="s">
        <v>5</v>
      </c>
      <c r="AV90">
        <v>2</v>
      </c>
      <c r="AW90">
        <v>0</v>
      </c>
      <c r="AX90">
        <v>8</v>
      </c>
      <c r="AY90">
        <v>3</v>
      </c>
      <c r="AZ90">
        <v>14</v>
      </c>
      <c r="BA90">
        <v>27</v>
      </c>
      <c r="BC90" t="s">
        <v>12</v>
      </c>
      <c r="BD90" t="s">
        <v>5</v>
      </c>
      <c r="BE90">
        <v>2</v>
      </c>
      <c r="BF90">
        <v>0</v>
      </c>
      <c r="BG90">
        <v>8</v>
      </c>
      <c r="BH90">
        <v>3</v>
      </c>
      <c r="BI90">
        <v>14</v>
      </c>
      <c r="BJ90">
        <v>27</v>
      </c>
      <c r="BL90" t="s">
        <v>12</v>
      </c>
      <c r="BM90" t="s">
        <v>5</v>
      </c>
      <c r="BN90">
        <v>2</v>
      </c>
      <c r="BO90">
        <v>0</v>
      </c>
      <c r="BP90">
        <v>8</v>
      </c>
      <c r="BQ90">
        <v>3</v>
      </c>
      <c r="BR90">
        <v>14</v>
      </c>
      <c r="BS90">
        <v>27</v>
      </c>
    </row>
    <row r="91" spans="1:71" x14ac:dyDescent="0.35">
      <c r="A91" t="s">
        <v>13</v>
      </c>
      <c r="B91" t="s">
        <v>5</v>
      </c>
      <c r="C91">
        <v>1</v>
      </c>
      <c r="D91">
        <v>2</v>
      </c>
      <c r="E91">
        <v>3</v>
      </c>
      <c r="F91">
        <v>4</v>
      </c>
      <c r="G91">
        <v>4</v>
      </c>
      <c r="H91">
        <v>6</v>
      </c>
      <c r="J91" t="s">
        <v>13</v>
      </c>
      <c r="K91" t="s">
        <v>5</v>
      </c>
      <c r="L91">
        <v>6</v>
      </c>
      <c r="M91">
        <v>7</v>
      </c>
      <c r="N91">
        <v>12</v>
      </c>
      <c r="O91">
        <v>15</v>
      </c>
      <c r="P91">
        <v>14</v>
      </c>
      <c r="Q91">
        <v>25</v>
      </c>
      <c r="S91" t="s">
        <v>13</v>
      </c>
      <c r="T91" t="s">
        <v>5</v>
      </c>
      <c r="U91">
        <v>12</v>
      </c>
      <c r="V91">
        <v>13</v>
      </c>
      <c r="W91">
        <v>23</v>
      </c>
      <c r="X91">
        <v>27</v>
      </c>
      <c r="Y91">
        <v>24</v>
      </c>
      <c r="Z91">
        <v>46</v>
      </c>
      <c r="AB91" t="s">
        <v>13</v>
      </c>
      <c r="AC91" t="s">
        <v>5</v>
      </c>
      <c r="AD91">
        <v>3</v>
      </c>
      <c r="AE91">
        <v>4</v>
      </c>
      <c r="AF91">
        <v>6</v>
      </c>
      <c r="AG91">
        <v>8</v>
      </c>
      <c r="AH91">
        <v>7</v>
      </c>
      <c r="AI91">
        <v>14</v>
      </c>
      <c r="AK91" t="s">
        <v>13</v>
      </c>
      <c r="AL91" t="s">
        <v>5</v>
      </c>
      <c r="AM91">
        <v>1</v>
      </c>
      <c r="AN91">
        <v>2</v>
      </c>
      <c r="AO91">
        <v>3</v>
      </c>
      <c r="AP91">
        <v>4</v>
      </c>
      <c r="AQ91">
        <v>4</v>
      </c>
      <c r="AR91">
        <v>7</v>
      </c>
      <c r="AT91" t="s">
        <v>13</v>
      </c>
      <c r="AU91" t="s">
        <v>5</v>
      </c>
      <c r="AV91">
        <v>4</v>
      </c>
      <c r="AW91">
        <v>4</v>
      </c>
      <c r="AX91">
        <v>7</v>
      </c>
      <c r="AY91">
        <v>9</v>
      </c>
      <c r="AZ91">
        <v>8</v>
      </c>
      <c r="BA91">
        <v>15</v>
      </c>
      <c r="BC91" t="s">
        <v>13</v>
      </c>
      <c r="BD91" t="s">
        <v>5</v>
      </c>
      <c r="BE91">
        <v>8</v>
      </c>
      <c r="BF91">
        <v>8</v>
      </c>
      <c r="BG91">
        <v>14</v>
      </c>
      <c r="BH91">
        <v>18</v>
      </c>
      <c r="BI91">
        <v>16</v>
      </c>
      <c r="BJ91">
        <v>30</v>
      </c>
      <c r="BL91" t="s">
        <v>13</v>
      </c>
      <c r="BM91" t="s">
        <v>5</v>
      </c>
      <c r="BN91">
        <v>20</v>
      </c>
      <c r="BO91">
        <v>23</v>
      </c>
      <c r="BP91">
        <v>37</v>
      </c>
      <c r="BQ91">
        <v>39</v>
      </c>
      <c r="BR91">
        <v>34</v>
      </c>
      <c r="BS91">
        <v>70</v>
      </c>
    </row>
    <row r="92" spans="1:71" x14ac:dyDescent="0.35">
      <c r="A92" t="s">
        <v>38</v>
      </c>
      <c r="B92" t="s">
        <v>5</v>
      </c>
      <c r="D92" t="s">
        <v>18</v>
      </c>
      <c r="E92" t="s">
        <v>11</v>
      </c>
      <c r="F92" t="s">
        <v>17</v>
      </c>
      <c r="G92" t="s">
        <v>1</v>
      </c>
      <c r="H92" t="s">
        <v>23</v>
      </c>
      <c r="J92" t="s">
        <v>38</v>
      </c>
      <c r="K92" t="s">
        <v>5</v>
      </c>
      <c r="L92" t="s">
        <v>17</v>
      </c>
      <c r="M92" t="s">
        <v>17</v>
      </c>
      <c r="N92" t="s">
        <v>17</v>
      </c>
      <c r="O92" t="s">
        <v>17</v>
      </c>
      <c r="P92" t="s">
        <v>17</v>
      </c>
      <c r="Q92" t="s">
        <v>17</v>
      </c>
      <c r="S92" t="s">
        <v>38</v>
      </c>
      <c r="T92" t="s">
        <v>5</v>
      </c>
      <c r="U92" t="s">
        <v>17</v>
      </c>
      <c r="V92" t="s">
        <v>17</v>
      </c>
      <c r="W92" t="s">
        <v>17</v>
      </c>
      <c r="X92" t="s">
        <v>17</v>
      </c>
      <c r="Y92" t="s">
        <v>17</v>
      </c>
      <c r="Z92" t="s">
        <v>17</v>
      </c>
      <c r="AB92" t="s">
        <v>38</v>
      </c>
      <c r="AC92" t="s">
        <v>5</v>
      </c>
      <c r="AD92" t="s">
        <v>23</v>
      </c>
      <c r="AE92" t="s">
        <v>17</v>
      </c>
      <c r="AF92" t="s">
        <v>17</v>
      </c>
      <c r="AG92" t="s">
        <v>17</v>
      </c>
      <c r="AH92" t="s">
        <v>17</v>
      </c>
      <c r="AI92" t="s">
        <v>17</v>
      </c>
      <c r="AK92" t="s">
        <v>38</v>
      </c>
      <c r="AL92" t="s">
        <v>5</v>
      </c>
      <c r="AN92" t="s">
        <v>18</v>
      </c>
      <c r="AO92" t="s">
        <v>11</v>
      </c>
      <c r="AP92" t="s">
        <v>17</v>
      </c>
      <c r="AQ92" t="s">
        <v>11</v>
      </c>
      <c r="AR92" t="s">
        <v>23</v>
      </c>
      <c r="AT92" t="s">
        <v>38</v>
      </c>
      <c r="AU92" t="s">
        <v>5</v>
      </c>
      <c r="AV92" t="s">
        <v>23</v>
      </c>
      <c r="AW92" t="s">
        <v>17</v>
      </c>
      <c r="AX92" t="s">
        <v>17</v>
      </c>
      <c r="AY92" t="s">
        <v>17</v>
      </c>
      <c r="AZ92" t="s">
        <v>17</v>
      </c>
      <c r="BA92" t="s">
        <v>17</v>
      </c>
      <c r="BC92" t="s">
        <v>38</v>
      </c>
      <c r="BD92" t="s">
        <v>5</v>
      </c>
      <c r="BE92" t="s">
        <v>17</v>
      </c>
      <c r="BF92" t="s">
        <v>17</v>
      </c>
      <c r="BG92" t="s">
        <v>17</v>
      </c>
      <c r="BH92" t="s">
        <v>17</v>
      </c>
      <c r="BI92" t="s">
        <v>17</v>
      </c>
      <c r="BJ92" t="s">
        <v>17</v>
      </c>
      <c r="BL92" t="s">
        <v>38</v>
      </c>
      <c r="BM92" t="s">
        <v>5</v>
      </c>
      <c r="BN92" t="s">
        <v>17</v>
      </c>
      <c r="BO92" t="s">
        <v>17</v>
      </c>
      <c r="BP92" t="s">
        <v>17</v>
      </c>
      <c r="BQ92" t="s">
        <v>17</v>
      </c>
      <c r="BR92" t="s">
        <v>17</v>
      </c>
      <c r="BS92" t="s">
        <v>17</v>
      </c>
    </row>
    <row r="93" spans="1:71" x14ac:dyDescent="0.35">
      <c r="A93" t="s">
        <v>19</v>
      </c>
      <c r="B93" t="s">
        <v>5</v>
      </c>
      <c r="C93">
        <v>2</v>
      </c>
      <c r="D93">
        <v>3</v>
      </c>
      <c r="E93">
        <v>9</v>
      </c>
      <c r="F93">
        <v>16</v>
      </c>
      <c r="G93">
        <v>13</v>
      </c>
      <c r="H93">
        <v>42</v>
      </c>
      <c r="J93" t="s">
        <v>19</v>
      </c>
      <c r="K93" t="s">
        <v>5</v>
      </c>
      <c r="L93">
        <v>33</v>
      </c>
      <c r="M93">
        <v>42</v>
      </c>
      <c r="N93">
        <v>141</v>
      </c>
      <c r="O93">
        <v>234</v>
      </c>
      <c r="P93">
        <v>184</v>
      </c>
      <c r="Q93">
        <v>634</v>
      </c>
      <c r="S93" t="s">
        <v>19</v>
      </c>
      <c r="T93" t="s">
        <v>5</v>
      </c>
      <c r="U93">
        <v>143</v>
      </c>
      <c r="V93">
        <v>178</v>
      </c>
      <c r="W93">
        <v>525</v>
      </c>
      <c r="X93">
        <v>728</v>
      </c>
      <c r="Y93">
        <v>573</v>
      </c>
      <c r="Z93">
        <v>2147</v>
      </c>
      <c r="AB93" t="s">
        <v>19</v>
      </c>
      <c r="AC93" t="s">
        <v>5</v>
      </c>
      <c r="AD93">
        <v>10</v>
      </c>
      <c r="AE93">
        <v>13</v>
      </c>
      <c r="AF93">
        <v>42</v>
      </c>
      <c r="AG93">
        <v>66</v>
      </c>
      <c r="AH93">
        <v>52</v>
      </c>
      <c r="AI93">
        <v>183</v>
      </c>
      <c r="AK93" t="s">
        <v>19</v>
      </c>
      <c r="AL93" t="s">
        <v>5</v>
      </c>
      <c r="AM93">
        <v>2</v>
      </c>
      <c r="AN93">
        <v>3</v>
      </c>
      <c r="AO93">
        <v>10</v>
      </c>
      <c r="AP93">
        <v>18</v>
      </c>
      <c r="AQ93">
        <v>14</v>
      </c>
      <c r="AR93">
        <v>47</v>
      </c>
      <c r="AT93" t="s">
        <v>19</v>
      </c>
      <c r="AU93" t="s">
        <v>5</v>
      </c>
      <c r="AV93">
        <v>12</v>
      </c>
      <c r="AW93">
        <v>16</v>
      </c>
      <c r="AX93">
        <v>53</v>
      </c>
      <c r="AY93">
        <v>88</v>
      </c>
      <c r="AZ93">
        <v>70</v>
      </c>
      <c r="BA93">
        <v>239</v>
      </c>
      <c r="BC93" t="s">
        <v>19</v>
      </c>
      <c r="BD93" t="s">
        <v>5</v>
      </c>
      <c r="BE93">
        <v>57</v>
      </c>
      <c r="BF93">
        <v>68</v>
      </c>
      <c r="BG93">
        <v>208</v>
      </c>
      <c r="BH93">
        <v>318</v>
      </c>
      <c r="BI93">
        <v>249</v>
      </c>
      <c r="BJ93">
        <v>900</v>
      </c>
      <c r="BL93" t="s">
        <v>19</v>
      </c>
      <c r="BM93" t="s">
        <v>5</v>
      </c>
      <c r="BN93">
        <v>396</v>
      </c>
      <c r="BO93">
        <v>510</v>
      </c>
      <c r="BP93">
        <v>1365</v>
      </c>
      <c r="BQ93">
        <v>1514</v>
      </c>
      <c r="BR93">
        <v>1168</v>
      </c>
      <c r="BS93">
        <v>4952</v>
      </c>
    </row>
    <row r="94" spans="1:71" x14ac:dyDescent="0.35">
      <c r="A94" t="s">
        <v>0</v>
      </c>
      <c r="B94" t="s">
        <v>11</v>
      </c>
      <c r="C94" t="s">
        <v>2</v>
      </c>
      <c r="D94" t="s">
        <v>2</v>
      </c>
      <c r="E94" t="s">
        <v>2</v>
      </c>
      <c r="F94" t="s">
        <v>2</v>
      </c>
      <c r="G94" t="s">
        <v>2</v>
      </c>
      <c r="H94" t="s">
        <v>3</v>
      </c>
      <c r="J94" t="s">
        <v>0</v>
      </c>
      <c r="K94" t="s">
        <v>11</v>
      </c>
      <c r="L94" t="s">
        <v>2</v>
      </c>
      <c r="M94" t="s">
        <v>2</v>
      </c>
      <c r="N94" t="s">
        <v>2</v>
      </c>
      <c r="O94" t="s">
        <v>2</v>
      </c>
      <c r="P94" t="s">
        <v>2</v>
      </c>
      <c r="Q94" t="s">
        <v>3</v>
      </c>
      <c r="S94" t="s">
        <v>0</v>
      </c>
      <c r="T94" t="s">
        <v>11</v>
      </c>
      <c r="U94" t="s">
        <v>2</v>
      </c>
      <c r="V94" t="s">
        <v>2</v>
      </c>
      <c r="W94" t="s">
        <v>2</v>
      </c>
      <c r="X94" t="s">
        <v>2</v>
      </c>
      <c r="Y94" t="s">
        <v>2</v>
      </c>
      <c r="Z94" t="s">
        <v>3</v>
      </c>
      <c r="AB94" t="s">
        <v>0</v>
      </c>
      <c r="AC94" t="s">
        <v>11</v>
      </c>
      <c r="AD94" t="s">
        <v>2</v>
      </c>
      <c r="AE94" t="s">
        <v>2</v>
      </c>
      <c r="AF94" t="s">
        <v>2</v>
      </c>
      <c r="AG94" t="s">
        <v>2</v>
      </c>
      <c r="AH94" t="s">
        <v>2</v>
      </c>
      <c r="AI94" t="s">
        <v>3</v>
      </c>
      <c r="AK94" t="s">
        <v>0</v>
      </c>
      <c r="AL94" t="s">
        <v>11</v>
      </c>
      <c r="AM94" t="s">
        <v>2</v>
      </c>
      <c r="AN94" t="s">
        <v>2</v>
      </c>
      <c r="AO94" t="s">
        <v>2</v>
      </c>
      <c r="AP94" t="s">
        <v>2</v>
      </c>
      <c r="AQ94" t="s">
        <v>2</v>
      </c>
      <c r="AR94" t="s">
        <v>3</v>
      </c>
      <c r="AT94" t="s">
        <v>0</v>
      </c>
      <c r="AU94" t="s">
        <v>11</v>
      </c>
      <c r="AV94" t="s">
        <v>2</v>
      </c>
      <c r="AW94" t="s">
        <v>2</v>
      </c>
      <c r="AX94" t="s">
        <v>2</v>
      </c>
      <c r="AY94" t="s">
        <v>2</v>
      </c>
      <c r="AZ94" t="s">
        <v>2</v>
      </c>
      <c r="BA94" t="s">
        <v>3</v>
      </c>
      <c r="BC94" t="s">
        <v>0</v>
      </c>
      <c r="BD94" t="s">
        <v>11</v>
      </c>
      <c r="BE94" t="s">
        <v>2</v>
      </c>
      <c r="BF94" t="s">
        <v>2</v>
      </c>
      <c r="BG94" t="s">
        <v>2</v>
      </c>
      <c r="BH94" t="s">
        <v>2</v>
      </c>
      <c r="BI94" t="s">
        <v>2</v>
      </c>
      <c r="BJ94" t="s">
        <v>3</v>
      </c>
      <c r="BL94" t="s">
        <v>0</v>
      </c>
      <c r="BM94" t="s">
        <v>11</v>
      </c>
      <c r="BN94" t="s">
        <v>2</v>
      </c>
      <c r="BO94" t="s">
        <v>2</v>
      </c>
      <c r="BP94" t="s">
        <v>2</v>
      </c>
      <c r="BQ94" t="s">
        <v>2</v>
      </c>
      <c r="BR94" t="s">
        <v>2</v>
      </c>
      <c r="BS94" t="s">
        <v>3</v>
      </c>
    </row>
    <row r="95" spans="1:71" x14ac:dyDescent="0.35">
      <c r="A95" t="s">
        <v>12</v>
      </c>
      <c r="B95" t="s">
        <v>5</v>
      </c>
      <c r="C95">
        <v>0</v>
      </c>
      <c r="D95">
        <v>1</v>
      </c>
      <c r="E95">
        <v>1</v>
      </c>
      <c r="F95">
        <v>0</v>
      </c>
      <c r="G95">
        <v>0</v>
      </c>
      <c r="H95">
        <v>2</v>
      </c>
      <c r="J95" t="s">
        <v>12</v>
      </c>
      <c r="K95" t="s">
        <v>5</v>
      </c>
      <c r="L95">
        <v>0</v>
      </c>
      <c r="M95">
        <v>1</v>
      </c>
      <c r="N95">
        <v>1</v>
      </c>
      <c r="O95">
        <v>0</v>
      </c>
      <c r="P95">
        <v>0</v>
      </c>
      <c r="Q95">
        <v>2</v>
      </c>
      <c r="S95" t="s">
        <v>12</v>
      </c>
      <c r="T95" t="s">
        <v>5</v>
      </c>
      <c r="U95">
        <v>0</v>
      </c>
      <c r="V95">
        <v>1</v>
      </c>
      <c r="W95">
        <v>1</v>
      </c>
      <c r="X95">
        <v>0</v>
      </c>
      <c r="Y95">
        <v>0</v>
      </c>
      <c r="Z95">
        <v>2</v>
      </c>
      <c r="AB95" t="s">
        <v>12</v>
      </c>
      <c r="AC95" t="s">
        <v>5</v>
      </c>
      <c r="AD95">
        <v>0</v>
      </c>
      <c r="AE95">
        <v>1</v>
      </c>
      <c r="AF95">
        <v>1</v>
      </c>
      <c r="AG95">
        <v>0</v>
      </c>
      <c r="AH95">
        <v>0</v>
      </c>
      <c r="AI95">
        <v>2</v>
      </c>
      <c r="AK95" t="s">
        <v>12</v>
      </c>
      <c r="AL95" t="s">
        <v>5</v>
      </c>
      <c r="AM95">
        <v>0</v>
      </c>
      <c r="AN95">
        <v>1</v>
      </c>
      <c r="AO95">
        <v>1</v>
      </c>
      <c r="AP95">
        <v>0</v>
      </c>
      <c r="AQ95">
        <v>0</v>
      </c>
      <c r="AR95">
        <v>2</v>
      </c>
      <c r="AT95" t="s">
        <v>12</v>
      </c>
      <c r="AU95" t="s">
        <v>5</v>
      </c>
      <c r="AV95">
        <v>0</v>
      </c>
      <c r="AW95">
        <v>1</v>
      </c>
      <c r="AX95">
        <v>1</v>
      </c>
      <c r="AY95">
        <v>0</v>
      </c>
      <c r="AZ95">
        <v>0</v>
      </c>
      <c r="BA95">
        <v>2</v>
      </c>
      <c r="BC95" t="s">
        <v>12</v>
      </c>
      <c r="BD95" t="s">
        <v>5</v>
      </c>
      <c r="BE95">
        <v>0</v>
      </c>
      <c r="BF95">
        <v>1</v>
      </c>
      <c r="BG95">
        <v>1</v>
      </c>
      <c r="BH95">
        <v>0</v>
      </c>
      <c r="BI95">
        <v>0</v>
      </c>
      <c r="BJ95">
        <v>2</v>
      </c>
      <c r="BL95" t="s">
        <v>12</v>
      </c>
      <c r="BM95" t="s">
        <v>5</v>
      </c>
      <c r="BN95">
        <v>0</v>
      </c>
      <c r="BO95">
        <v>1</v>
      </c>
      <c r="BP95">
        <v>1</v>
      </c>
      <c r="BQ95">
        <v>0</v>
      </c>
      <c r="BR95">
        <v>0</v>
      </c>
      <c r="BS95">
        <v>2</v>
      </c>
    </row>
    <row r="96" spans="1:71" x14ac:dyDescent="0.35">
      <c r="A96" t="s">
        <v>13</v>
      </c>
      <c r="B96" t="s">
        <v>5</v>
      </c>
      <c r="C96">
        <v>0</v>
      </c>
      <c r="D96">
        <v>0</v>
      </c>
      <c r="E96">
        <v>0</v>
      </c>
      <c r="F96">
        <v>0</v>
      </c>
      <c r="G96">
        <v>0</v>
      </c>
      <c r="H96">
        <v>0</v>
      </c>
      <c r="J96" t="s">
        <v>13</v>
      </c>
      <c r="K96" t="s">
        <v>5</v>
      </c>
      <c r="L96">
        <v>7</v>
      </c>
      <c r="M96">
        <v>7</v>
      </c>
      <c r="N96">
        <v>11</v>
      </c>
      <c r="O96">
        <v>13</v>
      </c>
      <c r="P96">
        <v>12</v>
      </c>
      <c r="Q96">
        <v>23</v>
      </c>
      <c r="S96" t="s">
        <v>13</v>
      </c>
      <c r="T96" t="s">
        <v>5</v>
      </c>
      <c r="U96">
        <v>14</v>
      </c>
      <c r="V96">
        <v>14</v>
      </c>
      <c r="W96">
        <v>22</v>
      </c>
      <c r="X96">
        <v>24</v>
      </c>
      <c r="Y96">
        <v>21</v>
      </c>
      <c r="Z96">
        <v>43</v>
      </c>
      <c r="AB96" t="s">
        <v>13</v>
      </c>
      <c r="AC96" t="s">
        <v>5</v>
      </c>
      <c r="AD96">
        <v>0</v>
      </c>
      <c r="AE96">
        <v>0</v>
      </c>
      <c r="AF96">
        <v>0</v>
      </c>
      <c r="AG96">
        <v>1</v>
      </c>
      <c r="AH96">
        <v>1</v>
      </c>
      <c r="AI96">
        <v>1</v>
      </c>
      <c r="AK96" t="s">
        <v>13</v>
      </c>
      <c r="AL96" t="s">
        <v>5</v>
      </c>
      <c r="AM96">
        <v>0</v>
      </c>
      <c r="AN96">
        <v>0</v>
      </c>
      <c r="AO96">
        <v>0</v>
      </c>
      <c r="AP96">
        <v>0</v>
      </c>
      <c r="AQ96">
        <v>0</v>
      </c>
      <c r="AR96">
        <v>0</v>
      </c>
      <c r="AT96" t="s">
        <v>13</v>
      </c>
      <c r="AU96" t="s">
        <v>5</v>
      </c>
      <c r="AV96">
        <v>4</v>
      </c>
      <c r="AW96">
        <v>4</v>
      </c>
      <c r="AX96">
        <v>7</v>
      </c>
      <c r="AY96">
        <v>8</v>
      </c>
      <c r="AZ96">
        <v>7</v>
      </c>
      <c r="BA96">
        <v>14</v>
      </c>
      <c r="BC96" t="s">
        <v>13</v>
      </c>
      <c r="BD96" t="s">
        <v>5</v>
      </c>
      <c r="BE96">
        <v>8</v>
      </c>
      <c r="BF96">
        <v>8</v>
      </c>
      <c r="BG96">
        <v>13</v>
      </c>
      <c r="BH96">
        <v>15</v>
      </c>
      <c r="BI96">
        <v>13</v>
      </c>
      <c r="BJ96">
        <v>27</v>
      </c>
      <c r="BL96" t="s">
        <v>13</v>
      </c>
      <c r="BM96" t="s">
        <v>5</v>
      </c>
      <c r="BN96">
        <v>23</v>
      </c>
      <c r="BO96">
        <v>24</v>
      </c>
      <c r="BP96">
        <v>36</v>
      </c>
      <c r="BQ96">
        <v>34</v>
      </c>
      <c r="BR96">
        <v>30</v>
      </c>
      <c r="BS96">
        <v>67</v>
      </c>
    </row>
    <row r="97" spans="1:71" x14ac:dyDescent="0.35">
      <c r="A97" t="s">
        <v>39</v>
      </c>
      <c r="B97" t="s">
        <v>5</v>
      </c>
      <c r="D97" t="s">
        <v>15</v>
      </c>
      <c r="E97" t="s">
        <v>15</v>
      </c>
      <c r="H97" t="s">
        <v>15</v>
      </c>
      <c r="J97" t="s">
        <v>39</v>
      </c>
      <c r="K97" t="s">
        <v>5</v>
      </c>
      <c r="L97" t="s">
        <v>17</v>
      </c>
      <c r="M97" t="s">
        <v>17</v>
      </c>
      <c r="N97" t="s">
        <v>17</v>
      </c>
      <c r="O97" t="s">
        <v>17</v>
      </c>
      <c r="P97" t="s">
        <v>17</v>
      </c>
      <c r="Q97" t="s">
        <v>17</v>
      </c>
      <c r="S97" t="s">
        <v>39</v>
      </c>
      <c r="T97" t="s">
        <v>5</v>
      </c>
      <c r="U97" t="s">
        <v>17</v>
      </c>
      <c r="V97" t="s">
        <v>17</v>
      </c>
      <c r="W97" t="s">
        <v>17</v>
      </c>
      <c r="X97" t="s">
        <v>17</v>
      </c>
      <c r="Y97" t="s">
        <v>17</v>
      </c>
      <c r="Z97" t="s">
        <v>17</v>
      </c>
      <c r="AB97" t="s">
        <v>39</v>
      </c>
      <c r="AC97" t="s">
        <v>5</v>
      </c>
      <c r="AE97" t="s">
        <v>15</v>
      </c>
      <c r="AF97" t="s">
        <v>16</v>
      </c>
      <c r="AG97" t="s">
        <v>11</v>
      </c>
      <c r="AH97" t="s">
        <v>11</v>
      </c>
      <c r="AI97" t="s">
        <v>1</v>
      </c>
      <c r="AK97" t="s">
        <v>39</v>
      </c>
      <c r="AL97" t="s">
        <v>5</v>
      </c>
      <c r="AN97" t="s">
        <v>15</v>
      </c>
      <c r="AO97" t="s">
        <v>15</v>
      </c>
      <c r="AR97" t="s">
        <v>15</v>
      </c>
      <c r="AT97" t="s">
        <v>39</v>
      </c>
      <c r="AU97" t="s">
        <v>5</v>
      </c>
      <c r="AV97" t="s">
        <v>17</v>
      </c>
      <c r="AW97" t="s">
        <v>17</v>
      </c>
      <c r="AX97" t="s">
        <v>17</v>
      </c>
      <c r="AY97" t="s">
        <v>17</v>
      </c>
      <c r="AZ97" t="s">
        <v>17</v>
      </c>
      <c r="BA97" t="s">
        <v>17</v>
      </c>
      <c r="BC97" t="s">
        <v>39</v>
      </c>
      <c r="BD97" t="s">
        <v>5</v>
      </c>
      <c r="BE97" t="s">
        <v>17</v>
      </c>
      <c r="BF97" t="s">
        <v>17</v>
      </c>
      <c r="BG97" t="s">
        <v>17</v>
      </c>
      <c r="BH97" t="s">
        <v>17</v>
      </c>
      <c r="BI97" t="s">
        <v>17</v>
      </c>
      <c r="BJ97" t="s">
        <v>17</v>
      </c>
      <c r="BL97" t="s">
        <v>39</v>
      </c>
      <c r="BM97" t="s">
        <v>5</v>
      </c>
      <c r="BN97" t="s">
        <v>17</v>
      </c>
      <c r="BO97" t="s">
        <v>17</v>
      </c>
      <c r="BP97" t="s">
        <v>17</v>
      </c>
      <c r="BQ97" t="s">
        <v>17</v>
      </c>
      <c r="BR97" t="s">
        <v>17</v>
      </c>
      <c r="BS97" t="s">
        <v>17</v>
      </c>
    </row>
    <row r="98" spans="1:71" x14ac:dyDescent="0.35">
      <c r="A98" t="s">
        <v>19</v>
      </c>
      <c r="B98" t="s">
        <v>5</v>
      </c>
      <c r="C98">
        <v>0</v>
      </c>
      <c r="D98">
        <v>0</v>
      </c>
      <c r="E98">
        <v>0</v>
      </c>
      <c r="F98">
        <v>0</v>
      </c>
      <c r="G98">
        <v>0</v>
      </c>
      <c r="H98">
        <v>0</v>
      </c>
      <c r="J98" t="s">
        <v>19</v>
      </c>
      <c r="K98" t="s">
        <v>5</v>
      </c>
      <c r="L98">
        <v>43</v>
      </c>
      <c r="M98">
        <v>45</v>
      </c>
      <c r="N98">
        <v>128</v>
      </c>
      <c r="O98">
        <v>180</v>
      </c>
      <c r="P98">
        <v>143</v>
      </c>
      <c r="Q98">
        <v>537</v>
      </c>
      <c r="S98" t="s">
        <v>19</v>
      </c>
      <c r="T98" t="s">
        <v>5</v>
      </c>
      <c r="U98">
        <v>188</v>
      </c>
      <c r="V98">
        <v>189</v>
      </c>
      <c r="W98">
        <v>480</v>
      </c>
      <c r="X98">
        <v>564</v>
      </c>
      <c r="Y98">
        <v>446</v>
      </c>
      <c r="Z98">
        <v>1867</v>
      </c>
      <c r="AB98" t="s">
        <v>19</v>
      </c>
      <c r="AC98" t="s">
        <v>5</v>
      </c>
      <c r="AD98">
        <v>0</v>
      </c>
      <c r="AE98">
        <v>0</v>
      </c>
      <c r="AF98">
        <v>0</v>
      </c>
      <c r="AG98">
        <v>0</v>
      </c>
      <c r="AH98">
        <v>0</v>
      </c>
      <c r="AI98">
        <v>1</v>
      </c>
      <c r="AK98" t="s">
        <v>19</v>
      </c>
      <c r="AL98" t="s">
        <v>5</v>
      </c>
      <c r="AM98">
        <v>0</v>
      </c>
      <c r="AN98">
        <v>0</v>
      </c>
      <c r="AO98">
        <v>0</v>
      </c>
      <c r="AP98">
        <v>0</v>
      </c>
      <c r="AQ98">
        <v>0</v>
      </c>
      <c r="AR98">
        <v>0</v>
      </c>
      <c r="AT98" t="s">
        <v>19</v>
      </c>
      <c r="AU98" t="s">
        <v>5</v>
      </c>
      <c r="AV98">
        <v>17</v>
      </c>
      <c r="AW98">
        <v>17</v>
      </c>
      <c r="AX98">
        <v>48</v>
      </c>
      <c r="AY98">
        <v>68</v>
      </c>
      <c r="AZ98">
        <v>54</v>
      </c>
      <c r="BA98">
        <v>203</v>
      </c>
      <c r="BC98" t="s">
        <v>19</v>
      </c>
      <c r="BD98" t="s">
        <v>5</v>
      </c>
      <c r="BE98">
        <v>71</v>
      </c>
      <c r="BF98">
        <v>67</v>
      </c>
      <c r="BG98">
        <v>177</v>
      </c>
      <c r="BH98">
        <v>229</v>
      </c>
      <c r="BI98">
        <v>181</v>
      </c>
      <c r="BJ98">
        <v>725</v>
      </c>
      <c r="BL98" t="s">
        <v>19</v>
      </c>
      <c r="BM98" t="s">
        <v>5</v>
      </c>
      <c r="BN98">
        <v>540</v>
      </c>
      <c r="BO98">
        <v>557</v>
      </c>
      <c r="BP98">
        <v>1279</v>
      </c>
      <c r="BQ98">
        <v>1196</v>
      </c>
      <c r="BR98">
        <v>930</v>
      </c>
      <c r="BS98">
        <v>4503</v>
      </c>
    </row>
    <row r="99" spans="1:71" x14ac:dyDescent="0.35">
      <c r="A99" t="s">
        <v>0</v>
      </c>
      <c r="B99" t="s">
        <v>11</v>
      </c>
      <c r="C99" t="s">
        <v>2</v>
      </c>
      <c r="D99" t="s">
        <v>2</v>
      </c>
      <c r="E99" t="s">
        <v>2</v>
      </c>
      <c r="F99" t="s">
        <v>2</v>
      </c>
      <c r="G99" t="s">
        <v>2</v>
      </c>
      <c r="H99" t="s">
        <v>3</v>
      </c>
      <c r="J99" t="s">
        <v>0</v>
      </c>
      <c r="K99" t="s">
        <v>11</v>
      </c>
      <c r="L99" t="s">
        <v>2</v>
      </c>
      <c r="M99" t="s">
        <v>2</v>
      </c>
      <c r="N99" t="s">
        <v>2</v>
      </c>
      <c r="O99" t="s">
        <v>2</v>
      </c>
      <c r="P99" t="s">
        <v>2</v>
      </c>
      <c r="Q99" t="s">
        <v>3</v>
      </c>
      <c r="S99" t="s">
        <v>0</v>
      </c>
      <c r="T99" t="s">
        <v>11</v>
      </c>
      <c r="U99" t="s">
        <v>2</v>
      </c>
      <c r="V99" t="s">
        <v>2</v>
      </c>
      <c r="W99" t="s">
        <v>2</v>
      </c>
      <c r="X99" t="s">
        <v>2</v>
      </c>
      <c r="Y99" t="s">
        <v>2</v>
      </c>
      <c r="Z99" t="s">
        <v>3</v>
      </c>
      <c r="AB99" t="s">
        <v>0</v>
      </c>
      <c r="AC99" t="s">
        <v>11</v>
      </c>
      <c r="AD99" t="s">
        <v>2</v>
      </c>
      <c r="AE99" t="s">
        <v>2</v>
      </c>
      <c r="AF99" t="s">
        <v>2</v>
      </c>
      <c r="AG99" t="s">
        <v>2</v>
      </c>
      <c r="AH99" t="s">
        <v>2</v>
      </c>
      <c r="AI99" t="s">
        <v>3</v>
      </c>
      <c r="AK99" t="s">
        <v>0</v>
      </c>
      <c r="AL99" t="s">
        <v>11</v>
      </c>
      <c r="AM99" t="s">
        <v>2</v>
      </c>
      <c r="AN99" t="s">
        <v>2</v>
      </c>
      <c r="AO99" t="s">
        <v>2</v>
      </c>
      <c r="AP99" t="s">
        <v>2</v>
      </c>
      <c r="AQ99" t="s">
        <v>2</v>
      </c>
      <c r="AR99" t="s">
        <v>3</v>
      </c>
      <c r="AT99" t="s">
        <v>0</v>
      </c>
      <c r="AU99" t="s">
        <v>11</v>
      </c>
      <c r="AV99" t="s">
        <v>2</v>
      </c>
      <c r="AW99" t="s">
        <v>2</v>
      </c>
      <c r="AX99" t="s">
        <v>2</v>
      </c>
      <c r="AY99" t="s">
        <v>2</v>
      </c>
      <c r="AZ99" t="s">
        <v>2</v>
      </c>
      <c r="BA99" t="s">
        <v>3</v>
      </c>
      <c r="BC99" t="s">
        <v>0</v>
      </c>
      <c r="BD99" t="s">
        <v>11</v>
      </c>
      <c r="BE99" t="s">
        <v>2</v>
      </c>
      <c r="BF99" t="s">
        <v>2</v>
      </c>
      <c r="BG99" t="s">
        <v>2</v>
      </c>
      <c r="BH99" t="s">
        <v>2</v>
      </c>
      <c r="BI99" t="s">
        <v>2</v>
      </c>
      <c r="BJ99" t="s">
        <v>3</v>
      </c>
      <c r="BL99" t="s">
        <v>0</v>
      </c>
      <c r="BM99" t="s">
        <v>11</v>
      </c>
      <c r="BN99" t="s">
        <v>2</v>
      </c>
      <c r="BO99" t="s">
        <v>2</v>
      </c>
      <c r="BP99" t="s">
        <v>2</v>
      </c>
      <c r="BQ99" t="s">
        <v>2</v>
      </c>
      <c r="BR99" t="s">
        <v>2</v>
      </c>
      <c r="BS99" t="s">
        <v>3</v>
      </c>
    </row>
    <row r="100" spans="1:71" x14ac:dyDescent="0.35">
      <c r="A100" t="s">
        <v>12</v>
      </c>
      <c r="B100" t="s">
        <v>5</v>
      </c>
      <c r="C100">
        <v>1</v>
      </c>
      <c r="D100">
        <v>0</v>
      </c>
      <c r="E100">
        <v>0</v>
      </c>
      <c r="F100">
        <v>1</v>
      </c>
      <c r="G100">
        <v>1</v>
      </c>
      <c r="H100">
        <v>3</v>
      </c>
      <c r="J100" t="s">
        <v>12</v>
      </c>
      <c r="K100" t="s">
        <v>5</v>
      </c>
      <c r="L100">
        <v>1</v>
      </c>
      <c r="M100">
        <v>0</v>
      </c>
      <c r="N100">
        <v>0</v>
      </c>
      <c r="O100">
        <v>1</v>
      </c>
      <c r="P100">
        <v>1</v>
      </c>
      <c r="Q100">
        <v>3</v>
      </c>
      <c r="S100" t="s">
        <v>12</v>
      </c>
      <c r="T100" t="s">
        <v>5</v>
      </c>
      <c r="U100">
        <v>1</v>
      </c>
      <c r="V100">
        <v>0</v>
      </c>
      <c r="W100">
        <v>0</v>
      </c>
      <c r="X100">
        <v>1</v>
      </c>
      <c r="Y100">
        <v>1</v>
      </c>
      <c r="Z100">
        <v>3</v>
      </c>
      <c r="AB100" t="s">
        <v>12</v>
      </c>
      <c r="AC100" t="s">
        <v>5</v>
      </c>
      <c r="AD100">
        <v>1</v>
      </c>
      <c r="AE100">
        <v>0</v>
      </c>
      <c r="AF100">
        <v>0</v>
      </c>
      <c r="AG100">
        <v>1</v>
      </c>
      <c r="AH100">
        <v>1</v>
      </c>
      <c r="AI100">
        <v>3</v>
      </c>
      <c r="AK100" t="s">
        <v>12</v>
      </c>
      <c r="AL100" t="s">
        <v>5</v>
      </c>
      <c r="AM100">
        <v>1</v>
      </c>
      <c r="AN100">
        <v>0</v>
      </c>
      <c r="AO100">
        <v>0</v>
      </c>
      <c r="AP100">
        <v>1</v>
      </c>
      <c r="AQ100">
        <v>1</v>
      </c>
      <c r="AR100">
        <v>3</v>
      </c>
      <c r="AT100" t="s">
        <v>12</v>
      </c>
      <c r="AU100" t="s">
        <v>5</v>
      </c>
      <c r="AV100">
        <v>1</v>
      </c>
      <c r="AW100">
        <v>0</v>
      </c>
      <c r="AX100">
        <v>0</v>
      </c>
      <c r="AY100">
        <v>1</v>
      </c>
      <c r="AZ100">
        <v>1</v>
      </c>
      <c r="BA100">
        <v>3</v>
      </c>
      <c r="BC100" t="s">
        <v>12</v>
      </c>
      <c r="BD100" t="s">
        <v>5</v>
      </c>
      <c r="BE100">
        <v>1</v>
      </c>
      <c r="BF100">
        <v>0</v>
      </c>
      <c r="BG100">
        <v>0</v>
      </c>
      <c r="BH100">
        <v>1</v>
      </c>
      <c r="BI100">
        <v>1</v>
      </c>
      <c r="BJ100">
        <v>3</v>
      </c>
      <c r="BL100" t="s">
        <v>12</v>
      </c>
      <c r="BM100" t="s">
        <v>5</v>
      </c>
      <c r="BN100">
        <v>1</v>
      </c>
      <c r="BO100">
        <v>0</v>
      </c>
      <c r="BP100">
        <v>0</v>
      </c>
      <c r="BQ100">
        <v>1</v>
      </c>
      <c r="BR100">
        <v>1</v>
      </c>
      <c r="BS100">
        <v>3</v>
      </c>
    </row>
    <row r="101" spans="1:71" x14ac:dyDescent="0.35">
      <c r="A101" t="s">
        <v>13</v>
      </c>
      <c r="B101" t="s">
        <v>5</v>
      </c>
      <c r="C101">
        <v>0</v>
      </c>
      <c r="D101">
        <v>0</v>
      </c>
      <c r="E101">
        <v>0</v>
      </c>
      <c r="F101">
        <v>1</v>
      </c>
      <c r="G101">
        <v>0</v>
      </c>
      <c r="H101">
        <v>1</v>
      </c>
      <c r="J101" t="s">
        <v>13</v>
      </c>
      <c r="K101" t="s">
        <v>5</v>
      </c>
      <c r="L101">
        <v>7</v>
      </c>
      <c r="M101">
        <v>7</v>
      </c>
      <c r="N101">
        <v>10</v>
      </c>
      <c r="O101">
        <v>11</v>
      </c>
      <c r="P101">
        <v>10</v>
      </c>
      <c r="Q101">
        <v>20</v>
      </c>
      <c r="S101" t="s">
        <v>13</v>
      </c>
      <c r="T101" t="s">
        <v>5</v>
      </c>
      <c r="U101">
        <v>15</v>
      </c>
      <c r="V101">
        <v>14</v>
      </c>
      <c r="W101">
        <v>20</v>
      </c>
      <c r="X101">
        <v>19</v>
      </c>
      <c r="Y101">
        <v>17</v>
      </c>
      <c r="Z101">
        <v>39</v>
      </c>
      <c r="AB101" t="s">
        <v>13</v>
      </c>
      <c r="AC101" t="s">
        <v>5</v>
      </c>
      <c r="AD101">
        <v>1</v>
      </c>
      <c r="AE101">
        <v>1</v>
      </c>
      <c r="AF101">
        <v>1</v>
      </c>
      <c r="AG101">
        <v>1</v>
      </c>
      <c r="AH101">
        <v>1</v>
      </c>
      <c r="AI101">
        <v>2</v>
      </c>
      <c r="AK101" t="s">
        <v>13</v>
      </c>
      <c r="AL101" t="s">
        <v>5</v>
      </c>
      <c r="AM101">
        <v>0</v>
      </c>
      <c r="AN101">
        <v>0</v>
      </c>
      <c r="AO101">
        <v>0</v>
      </c>
      <c r="AP101">
        <v>0</v>
      </c>
      <c r="AQ101">
        <v>0</v>
      </c>
      <c r="AR101">
        <v>0</v>
      </c>
      <c r="AT101" t="s">
        <v>13</v>
      </c>
      <c r="AU101" t="s">
        <v>5</v>
      </c>
      <c r="AV101">
        <v>5</v>
      </c>
      <c r="AW101">
        <v>4</v>
      </c>
      <c r="AX101">
        <v>7</v>
      </c>
      <c r="AY101">
        <v>7</v>
      </c>
      <c r="AZ101">
        <v>6</v>
      </c>
      <c r="BA101">
        <v>13</v>
      </c>
      <c r="BC101" t="s">
        <v>13</v>
      </c>
      <c r="BD101" t="s">
        <v>5</v>
      </c>
      <c r="BE101">
        <v>9</v>
      </c>
      <c r="BF101">
        <v>8</v>
      </c>
      <c r="BG101">
        <v>12</v>
      </c>
      <c r="BH101">
        <v>12</v>
      </c>
      <c r="BI101">
        <v>11</v>
      </c>
      <c r="BJ101">
        <v>24</v>
      </c>
      <c r="BL101" t="s">
        <v>13</v>
      </c>
      <c r="BM101" t="s">
        <v>5</v>
      </c>
      <c r="BN101">
        <v>27</v>
      </c>
      <c r="BO101">
        <v>24</v>
      </c>
      <c r="BP101">
        <v>33</v>
      </c>
      <c r="BQ101">
        <v>29</v>
      </c>
      <c r="BR101">
        <v>26</v>
      </c>
      <c r="BS101">
        <v>63</v>
      </c>
    </row>
    <row r="102" spans="1:71" x14ac:dyDescent="0.35">
      <c r="A102" t="s">
        <v>40</v>
      </c>
      <c r="B102" t="s">
        <v>5</v>
      </c>
      <c r="C102" t="s">
        <v>24</v>
      </c>
      <c r="E102" t="s">
        <v>11</v>
      </c>
      <c r="F102" t="s">
        <v>16</v>
      </c>
      <c r="G102" t="s">
        <v>16</v>
      </c>
      <c r="H102" t="s">
        <v>24</v>
      </c>
      <c r="J102" t="s">
        <v>40</v>
      </c>
      <c r="K102" t="s">
        <v>5</v>
      </c>
      <c r="L102" t="s">
        <v>17</v>
      </c>
      <c r="M102" t="s">
        <v>17</v>
      </c>
      <c r="N102" t="s">
        <v>17</v>
      </c>
      <c r="O102" t="s">
        <v>17</v>
      </c>
      <c r="P102" t="s">
        <v>17</v>
      </c>
      <c r="Q102" t="s">
        <v>17</v>
      </c>
      <c r="S102" t="s">
        <v>40</v>
      </c>
      <c r="T102" t="s">
        <v>5</v>
      </c>
      <c r="U102" t="s">
        <v>17</v>
      </c>
      <c r="V102" t="s">
        <v>17</v>
      </c>
      <c r="W102" t="s">
        <v>17</v>
      </c>
      <c r="X102" t="s">
        <v>17</v>
      </c>
      <c r="Y102" t="s">
        <v>17</v>
      </c>
      <c r="Z102" t="s">
        <v>17</v>
      </c>
      <c r="AB102" t="s">
        <v>40</v>
      </c>
      <c r="AC102" t="s">
        <v>5</v>
      </c>
      <c r="AD102" t="s">
        <v>1</v>
      </c>
      <c r="AE102" t="s">
        <v>11</v>
      </c>
      <c r="AF102" t="s">
        <v>18</v>
      </c>
      <c r="AH102" t="s">
        <v>1</v>
      </c>
      <c r="AI102" t="s">
        <v>11</v>
      </c>
      <c r="AK102" t="s">
        <v>40</v>
      </c>
      <c r="AL102" t="s">
        <v>5</v>
      </c>
      <c r="AM102" t="s">
        <v>15</v>
      </c>
      <c r="AP102" t="s">
        <v>15</v>
      </c>
      <c r="AQ102" t="s">
        <v>15</v>
      </c>
      <c r="AR102" t="s">
        <v>15</v>
      </c>
      <c r="AT102" t="s">
        <v>40</v>
      </c>
      <c r="AU102" t="s">
        <v>5</v>
      </c>
      <c r="AV102" t="s">
        <v>17</v>
      </c>
      <c r="AW102" t="s">
        <v>17</v>
      </c>
      <c r="AX102" t="s">
        <v>17</v>
      </c>
      <c r="AY102" t="s">
        <v>17</v>
      </c>
      <c r="AZ102" t="s">
        <v>17</v>
      </c>
      <c r="BA102" t="s">
        <v>17</v>
      </c>
      <c r="BC102" t="s">
        <v>40</v>
      </c>
      <c r="BD102" t="s">
        <v>5</v>
      </c>
      <c r="BE102" t="s">
        <v>17</v>
      </c>
      <c r="BF102" t="s">
        <v>17</v>
      </c>
      <c r="BG102" t="s">
        <v>17</v>
      </c>
      <c r="BH102" t="s">
        <v>17</v>
      </c>
      <c r="BI102" t="s">
        <v>17</v>
      </c>
      <c r="BJ102" t="s">
        <v>17</v>
      </c>
      <c r="BL102" t="s">
        <v>40</v>
      </c>
      <c r="BM102" t="s">
        <v>5</v>
      </c>
      <c r="BN102" t="s">
        <v>17</v>
      </c>
      <c r="BO102" t="s">
        <v>17</v>
      </c>
      <c r="BP102" t="s">
        <v>17</v>
      </c>
      <c r="BQ102" t="s">
        <v>17</v>
      </c>
      <c r="BR102" t="s">
        <v>17</v>
      </c>
      <c r="BS102" t="s">
        <v>17</v>
      </c>
    </row>
    <row r="103" spans="1:71" x14ac:dyDescent="0.35">
      <c r="A103" t="s">
        <v>19</v>
      </c>
      <c r="B103" t="s">
        <v>5</v>
      </c>
      <c r="C103">
        <v>0</v>
      </c>
      <c r="D103">
        <v>0</v>
      </c>
      <c r="E103">
        <v>0</v>
      </c>
      <c r="F103">
        <v>0</v>
      </c>
      <c r="G103">
        <v>0</v>
      </c>
      <c r="H103">
        <v>1</v>
      </c>
      <c r="J103" t="s">
        <v>19</v>
      </c>
      <c r="K103" t="s">
        <v>5</v>
      </c>
      <c r="L103">
        <v>54</v>
      </c>
      <c r="M103">
        <v>44</v>
      </c>
      <c r="N103">
        <v>103</v>
      </c>
      <c r="O103">
        <v>119</v>
      </c>
      <c r="P103">
        <v>95</v>
      </c>
      <c r="Q103">
        <v>415</v>
      </c>
      <c r="S103" t="s">
        <v>19</v>
      </c>
      <c r="T103" t="s">
        <v>5</v>
      </c>
      <c r="U103">
        <v>241</v>
      </c>
      <c r="V103">
        <v>187</v>
      </c>
      <c r="W103">
        <v>393</v>
      </c>
      <c r="X103">
        <v>375</v>
      </c>
      <c r="Y103">
        <v>299</v>
      </c>
      <c r="Z103">
        <v>1493</v>
      </c>
      <c r="AB103" t="s">
        <v>19</v>
      </c>
      <c r="AC103" t="s">
        <v>5</v>
      </c>
      <c r="AD103">
        <v>1</v>
      </c>
      <c r="AE103">
        <v>0</v>
      </c>
      <c r="AF103">
        <v>1</v>
      </c>
      <c r="AG103">
        <v>1</v>
      </c>
      <c r="AH103">
        <v>1</v>
      </c>
      <c r="AI103">
        <v>4</v>
      </c>
      <c r="AK103" t="s">
        <v>19</v>
      </c>
      <c r="AL103" t="s">
        <v>5</v>
      </c>
      <c r="AM103">
        <v>0</v>
      </c>
      <c r="AN103">
        <v>0</v>
      </c>
      <c r="AO103">
        <v>0</v>
      </c>
      <c r="AP103">
        <v>0</v>
      </c>
      <c r="AQ103">
        <v>0</v>
      </c>
      <c r="AR103">
        <v>0</v>
      </c>
      <c r="AT103" t="s">
        <v>19</v>
      </c>
      <c r="AU103" t="s">
        <v>5</v>
      </c>
      <c r="AV103">
        <v>22</v>
      </c>
      <c r="AW103">
        <v>18</v>
      </c>
      <c r="AX103">
        <v>42</v>
      </c>
      <c r="AY103">
        <v>49</v>
      </c>
      <c r="AZ103">
        <v>40</v>
      </c>
      <c r="BA103">
        <v>171</v>
      </c>
      <c r="BC103" t="s">
        <v>19</v>
      </c>
      <c r="BD103" t="s">
        <v>5</v>
      </c>
      <c r="BE103">
        <v>85</v>
      </c>
      <c r="BF103">
        <v>63</v>
      </c>
      <c r="BG103">
        <v>139</v>
      </c>
      <c r="BH103">
        <v>150</v>
      </c>
      <c r="BI103">
        <v>120</v>
      </c>
      <c r="BJ103">
        <v>556</v>
      </c>
      <c r="BL103" t="s">
        <v>19</v>
      </c>
      <c r="BM103" t="s">
        <v>5</v>
      </c>
      <c r="BN103">
        <v>723</v>
      </c>
      <c r="BO103">
        <v>582</v>
      </c>
      <c r="BP103">
        <v>1124</v>
      </c>
      <c r="BQ103">
        <v>866</v>
      </c>
      <c r="BR103">
        <v>679</v>
      </c>
      <c r="BS103">
        <v>3975</v>
      </c>
    </row>
    <row r="104" spans="1:71" x14ac:dyDescent="0.35">
      <c r="A104" t="s">
        <v>0</v>
      </c>
      <c r="B104" t="s">
        <v>11</v>
      </c>
      <c r="C104" t="s">
        <v>2</v>
      </c>
      <c r="D104" t="s">
        <v>2</v>
      </c>
      <c r="E104" t="s">
        <v>2</v>
      </c>
      <c r="F104" t="s">
        <v>2</v>
      </c>
      <c r="G104" t="s">
        <v>2</v>
      </c>
      <c r="H104" t="s">
        <v>3</v>
      </c>
      <c r="J104" t="s">
        <v>0</v>
      </c>
      <c r="K104" t="s">
        <v>11</v>
      </c>
      <c r="L104" t="s">
        <v>2</v>
      </c>
      <c r="M104" t="s">
        <v>2</v>
      </c>
      <c r="N104" t="s">
        <v>2</v>
      </c>
      <c r="O104" t="s">
        <v>2</v>
      </c>
      <c r="P104" t="s">
        <v>2</v>
      </c>
      <c r="Q104" t="s">
        <v>3</v>
      </c>
      <c r="S104" t="s">
        <v>0</v>
      </c>
      <c r="T104" t="s">
        <v>11</v>
      </c>
      <c r="U104" t="s">
        <v>2</v>
      </c>
      <c r="V104" t="s">
        <v>2</v>
      </c>
      <c r="W104" t="s">
        <v>2</v>
      </c>
      <c r="X104" t="s">
        <v>2</v>
      </c>
      <c r="Y104" t="s">
        <v>2</v>
      </c>
      <c r="Z104" t="s">
        <v>3</v>
      </c>
      <c r="AB104" t="s">
        <v>0</v>
      </c>
      <c r="AC104" t="s">
        <v>11</v>
      </c>
      <c r="AD104" t="s">
        <v>2</v>
      </c>
      <c r="AE104" t="s">
        <v>2</v>
      </c>
      <c r="AF104" t="s">
        <v>2</v>
      </c>
      <c r="AG104" t="s">
        <v>2</v>
      </c>
      <c r="AH104" t="s">
        <v>2</v>
      </c>
      <c r="AI104" t="s">
        <v>3</v>
      </c>
      <c r="AK104" t="s">
        <v>0</v>
      </c>
      <c r="AL104" t="s">
        <v>11</v>
      </c>
      <c r="AM104" t="s">
        <v>2</v>
      </c>
      <c r="AN104" t="s">
        <v>2</v>
      </c>
      <c r="AO104" t="s">
        <v>2</v>
      </c>
      <c r="AP104" t="s">
        <v>2</v>
      </c>
      <c r="AQ104" t="s">
        <v>2</v>
      </c>
      <c r="AR104" t="s">
        <v>3</v>
      </c>
      <c r="AT104" t="s">
        <v>0</v>
      </c>
      <c r="AU104" t="s">
        <v>11</v>
      </c>
      <c r="AV104" t="s">
        <v>2</v>
      </c>
      <c r="AW104" t="s">
        <v>2</v>
      </c>
      <c r="AX104" t="s">
        <v>2</v>
      </c>
      <c r="AY104" t="s">
        <v>2</v>
      </c>
      <c r="AZ104" t="s">
        <v>2</v>
      </c>
      <c r="BA104" t="s">
        <v>3</v>
      </c>
      <c r="BC104" t="s">
        <v>0</v>
      </c>
      <c r="BD104" t="s">
        <v>11</v>
      </c>
      <c r="BE104" t="s">
        <v>2</v>
      </c>
      <c r="BF104" t="s">
        <v>2</v>
      </c>
      <c r="BG104" t="s">
        <v>2</v>
      </c>
      <c r="BH104" t="s">
        <v>2</v>
      </c>
      <c r="BI104" t="s">
        <v>2</v>
      </c>
      <c r="BJ104" t="s">
        <v>3</v>
      </c>
      <c r="BL104" t="s">
        <v>0</v>
      </c>
      <c r="BM104" t="s">
        <v>11</v>
      </c>
      <c r="BN104" t="s">
        <v>2</v>
      </c>
      <c r="BO104" t="s">
        <v>2</v>
      </c>
      <c r="BP104" t="s">
        <v>2</v>
      </c>
      <c r="BQ104" t="s">
        <v>2</v>
      </c>
      <c r="BR104" t="s">
        <v>2</v>
      </c>
      <c r="BS104" t="s">
        <v>3</v>
      </c>
    </row>
    <row r="105" spans="1:71" x14ac:dyDescent="0.35">
      <c r="A105" t="s">
        <v>12</v>
      </c>
      <c r="B105" t="s">
        <v>5</v>
      </c>
      <c r="C105">
        <v>218</v>
      </c>
      <c r="D105">
        <v>557</v>
      </c>
      <c r="E105">
        <v>1201</v>
      </c>
      <c r="F105">
        <v>818</v>
      </c>
      <c r="G105">
        <v>550</v>
      </c>
      <c r="H105">
        <v>3344</v>
      </c>
      <c r="J105" t="s">
        <v>12</v>
      </c>
      <c r="K105" t="s">
        <v>5</v>
      </c>
      <c r="L105">
        <v>218</v>
      </c>
      <c r="M105">
        <v>557</v>
      </c>
      <c r="N105">
        <v>1201</v>
      </c>
      <c r="O105">
        <v>818</v>
      </c>
      <c r="P105">
        <v>550</v>
      </c>
      <c r="Q105">
        <v>3344</v>
      </c>
      <c r="S105" t="s">
        <v>12</v>
      </c>
      <c r="T105" t="s">
        <v>5</v>
      </c>
      <c r="U105">
        <v>218</v>
      </c>
      <c r="V105">
        <v>557</v>
      </c>
      <c r="W105">
        <v>1201</v>
      </c>
      <c r="X105">
        <v>818</v>
      </c>
      <c r="Y105">
        <v>550</v>
      </c>
      <c r="Z105">
        <v>3344</v>
      </c>
      <c r="AB105" t="s">
        <v>12</v>
      </c>
      <c r="AC105" t="s">
        <v>5</v>
      </c>
      <c r="AD105">
        <v>218</v>
      </c>
      <c r="AE105">
        <v>557</v>
      </c>
      <c r="AF105">
        <v>1201</v>
      </c>
      <c r="AG105">
        <v>818</v>
      </c>
      <c r="AH105">
        <v>550</v>
      </c>
      <c r="AI105">
        <v>3344</v>
      </c>
      <c r="AK105" t="s">
        <v>12</v>
      </c>
      <c r="AL105" t="s">
        <v>5</v>
      </c>
      <c r="AM105">
        <v>218</v>
      </c>
      <c r="AN105">
        <v>557</v>
      </c>
      <c r="AO105">
        <v>1201</v>
      </c>
      <c r="AP105">
        <v>818</v>
      </c>
      <c r="AQ105">
        <v>550</v>
      </c>
      <c r="AR105">
        <v>3344</v>
      </c>
      <c r="AT105" t="s">
        <v>12</v>
      </c>
      <c r="AU105" t="s">
        <v>5</v>
      </c>
      <c r="AV105">
        <v>218</v>
      </c>
      <c r="AW105">
        <v>557</v>
      </c>
      <c r="AX105">
        <v>1201</v>
      </c>
      <c r="AY105">
        <v>818</v>
      </c>
      <c r="AZ105">
        <v>550</v>
      </c>
      <c r="BA105">
        <v>3344</v>
      </c>
      <c r="BC105" t="s">
        <v>12</v>
      </c>
      <c r="BD105" t="s">
        <v>5</v>
      </c>
      <c r="BE105">
        <v>218</v>
      </c>
      <c r="BF105">
        <v>557</v>
      </c>
      <c r="BG105">
        <v>1201</v>
      </c>
      <c r="BH105">
        <v>818</v>
      </c>
      <c r="BI105">
        <v>550</v>
      </c>
      <c r="BJ105">
        <v>3344</v>
      </c>
      <c r="BL105" t="s">
        <v>12</v>
      </c>
      <c r="BM105" t="s">
        <v>5</v>
      </c>
      <c r="BN105">
        <v>218</v>
      </c>
      <c r="BO105">
        <v>557</v>
      </c>
      <c r="BP105">
        <v>1201</v>
      </c>
      <c r="BQ105">
        <v>818</v>
      </c>
      <c r="BR105">
        <v>550</v>
      </c>
      <c r="BS105">
        <v>3344</v>
      </c>
    </row>
    <row r="106" spans="1:71" x14ac:dyDescent="0.35">
      <c r="A106" t="s">
        <v>13</v>
      </c>
      <c r="B106" t="s">
        <v>5</v>
      </c>
      <c r="C106">
        <v>17</v>
      </c>
      <c r="D106">
        <v>24</v>
      </c>
      <c r="E106">
        <v>34</v>
      </c>
      <c r="F106">
        <v>28</v>
      </c>
      <c r="G106">
        <v>24</v>
      </c>
      <c r="H106">
        <v>58</v>
      </c>
      <c r="J106" t="s">
        <v>13</v>
      </c>
      <c r="K106" t="s">
        <v>5</v>
      </c>
      <c r="L106">
        <v>16</v>
      </c>
      <c r="M106">
        <v>24</v>
      </c>
      <c r="N106">
        <v>33</v>
      </c>
      <c r="O106">
        <v>27</v>
      </c>
      <c r="P106">
        <v>23</v>
      </c>
      <c r="Q106">
        <v>57</v>
      </c>
      <c r="S106" t="s">
        <v>13</v>
      </c>
      <c r="T106" t="s">
        <v>5</v>
      </c>
      <c r="U106">
        <v>15</v>
      </c>
      <c r="V106">
        <v>21</v>
      </c>
      <c r="W106">
        <v>28</v>
      </c>
      <c r="X106">
        <v>20</v>
      </c>
      <c r="Y106">
        <v>18</v>
      </c>
      <c r="Z106">
        <v>47</v>
      </c>
      <c r="AB106" t="s">
        <v>13</v>
      </c>
      <c r="AC106" t="s">
        <v>5</v>
      </c>
      <c r="AD106">
        <v>16</v>
      </c>
      <c r="AE106">
        <v>23</v>
      </c>
      <c r="AF106">
        <v>31</v>
      </c>
      <c r="AG106">
        <v>24</v>
      </c>
      <c r="AH106">
        <v>21</v>
      </c>
      <c r="AI106">
        <v>53</v>
      </c>
      <c r="AK106" t="s">
        <v>13</v>
      </c>
      <c r="AL106" t="s">
        <v>5</v>
      </c>
      <c r="AM106">
        <v>17</v>
      </c>
      <c r="AN106">
        <v>25</v>
      </c>
      <c r="AO106">
        <v>36</v>
      </c>
      <c r="AP106">
        <v>29</v>
      </c>
      <c r="AQ106">
        <v>26</v>
      </c>
      <c r="AR106">
        <v>61</v>
      </c>
      <c r="AT106" t="s">
        <v>13</v>
      </c>
      <c r="AU106" t="s">
        <v>5</v>
      </c>
      <c r="AV106">
        <v>17</v>
      </c>
      <c r="AW106">
        <v>25</v>
      </c>
      <c r="AX106">
        <v>35</v>
      </c>
      <c r="AY106">
        <v>28</v>
      </c>
      <c r="AZ106">
        <v>25</v>
      </c>
      <c r="BA106">
        <v>60</v>
      </c>
      <c r="BC106" t="s">
        <v>13</v>
      </c>
      <c r="BD106" t="s">
        <v>5</v>
      </c>
      <c r="BE106">
        <v>23</v>
      </c>
      <c r="BF106">
        <v>32</v>
      </c>
      <c r="BG106">
        <v>43</v>
      </c>
      <c r="BH106">
        <v>33</v>
      </c>
      <c r="BI106">
        <v>29</v>
      </c>
      <c r="BJ106">
        <v>73</v>
      </c>
      <c r="BL106" t="s">
        <v>13</v>
      </c>
      <c r="BM106" t="s">
        <v>5</v>
      </c>
      <c r="BN106">
        <v>19</v>
      </c>
      <c r="BO106">
        <v>28</v>
      </c>
      <c r="BP106">
        <v>36</v>
      </c>
      <c r="BQ106">
        <v>23</v>
      </c>
      <c r="BR106">
        <v>20</v>
      </c>
      <c r="BS106">
        <v>58</v>
      </c>
    </row>
    <row r="107" spans="1:71" x14ac:dyDescent="0.35">
      <c r="A107" t="s">
        <v>41</v>
      </c>
      <c r="B107" t="s">
        <v>5</v>
      </c>
      <c r="C107" t="s">
        <v>17</v>
      </c>
      <c r="D107" t="s">
        <v>11</v>
      </c>
      <c r="E107" t="s">
        <v>16</v>
      </c>
      <c r="F107" t="s">
        <v>16</v>
      </c>
      <c r="G107" t="s">
        <v>18</v>
      </c>
      <c r="H107" t="s">
        <v>11</v>
      </c>
      <c r="J107" t="s">
        <v>41</v>
      </c>
      <c r="K107" t="s">
        <v>5</v>
      </c>
      <c r="L107" t="s">
        <v>17</v>
      </c>
      <c r="M107" t="s">
        <v>11</v>
      </c>
      <c r="N107" t="s">
        <v>24</v>
      </c>
      <c r="O107" t="s">
        <v>15</v>
      </c>
      <c r="P107" t="s">
        <v>11</v>
      </c>
      <c r="Q107" t="s">
        <v>24</v>
      </c>
      <c r="S107" t="s">
        <v>41</v>
      </c>
      <c r="T107" t="s">
        <v>5</v>
      </c>
      <c r="U107" t="s">
        <v>11</v>
      </c>
      <c r="V107" t="s">
        <v>15</v>
      </c>
      <c r="W107" t="s">
        <v>15</v>
      </c>
      <c r="X107" t="s">
        <v>15</v>
      </c>
      <c r="Y107" t="s">
        <v>15</v>
      </c>
      <c r="Z107" t="s">
        <v>15</v>
      </c>
      <c r="AB107" t="s">
        <v>41</v>
      </c>
      <c r="AC107" t="s">
        <v>5</v>
      </c>
      <c r="AD107" t="s">
        <v>23</v>
      </c>
      <c r="AE107" t="s">
        <v>16</v>
      </c>
      <c r="AF107" t="s">
        <v>15</v>
      </c>
      <c r="AG107" t="s">
        <v>15</v>
      </c>
      <c r="AH107" t="s">
        <v>15</v>
      </c>
      <c r="AI107" t="s">
        <v>15</v>
      </c>
      <c r="AK107" t="s">
        <v>41</v>
      </c>
      <c r="AL107" t="s">
        <v>5</v>
      </c>
      <c r="AM107" t="s">
        <v>17</v>
      </c>
      <c r="AN107" t="s">
        <v>17</v>
      </c>
      <c r="AO107" t="s">
        <v>23</v>
      </c>
      <c r="AP107" t="s">
        <v>11</v>
      </c>
      <c r="AQ107" t="s">
        <v>17</v>
      </c>
      <c r="AR107" t="s">
        <v>17</v>
      </c>
      <c r="AT107" t="s">
        <v>41</v>
      </c>
      <c r="AU107" t="s">
        <v>5</v>
      </c>
      <c r="AV107" t="s">
        <v>17</v>
      </c>
      <c r="AW107" t="s">
        <v>23</v>
      </c>
      <c r="AX107" t="s">
        <v>18</v>
      </c>
      <c r="AY107" t="s">
        <v>1</v>
      </c>
      <c r="AZ107" t="s">
        <v>23</v>
      </c>
      <c r="BA107" t="s">
        <v>17</v>
      </c>
      <c r="BC107" t="s">
        <v>41</v>
      </c>
      <c r="BD107" t="s">
        <v>5</v>
      </c>
      <c r="BE107" t="s">
        <v>17</v>
      </c>
      <c r="BF107" t="s">
        <v>17</v>
      </c>
      <c r="BG107" t="s">
        <v>17</v>
      </c>
      <c r="BH107" t="s">
        <v>17</v>
      </c>
      <c r="BI107" t="s">
        <v>17</v>
      </c>
      <c r="BJ107" t="s">
        <v>17</v>
      </c>
      <c r="BL107" t="s">
        <v>41</v>
      </c>
      <c r="BM107" t="s">
        <v>5</v>
      </c>
      <c r="BN107" t="s">
        <v>17</v>
      </c>
      <c r="BO107" t="s">
        <v>17</v>
      </c>
      <c r="BP107" t="s">
        <v>23</v>
      </c>
      <c r="BQ107" t="s">
        <v>15</v>
      </c>
      <c r="BR107" t="s">
        <v>15</v>
      </c>
      <c r="BS107" t="s">
        <v>11</v>
      </c>
    </row>
    <row r="108" spans="1:71" x14ac:dyDescent="0.35">
      <c r="A108" t="s">
        <v>19</v>
      </c>
      <c r="B108" t="s">
        <v>5</v>
      </c>
      <c r="C108">
        <v>277</v>
      </c>
      <c r="D108">
        <v>578</v>
      </c>
      <c r="E108">
        <v>1164</v>
      </c>
      <c r="F108">
        <v>764</v>
      </c>
      <c r="G108">
        <v>592</v>
      </c>
      <c r="H108">
        <v>3375</v>
      </c>
      <c r="J108" t="s">
        <v>19</v>
      </c>
      <c r="K108" t="s">
        <v>5</v>
      </c>
      <c r="L108">
        <v>268</v>
      </c>
      <c r="M108">
        <v>561</v>
      </c>
      <c r="N108">
        <v>1117</v>
      </c>
      <c r="O108">
        <v>714</v>
      </c>
      <c r="P108">
        <v>553</v>
      </c>
      <c r="Q108">
        <v>3212</v>
      </c>
      <c r="S108" t="s">
        <v>19</v>
      </c>
      <c r="T108" t="s">
        <v>5</v>
      </c>
      <c r="U108">
        <v>218</v>
      </c>
      <c r="V108">
        <v>436</v>
      </c>
      <c r="W108">
        <v>778</v>
      </c>
      <c r="X108">
        <v>417</v>
      </c>
      <c r="Y108">
        <v>322</v>
      </c>
      <c r="Z108">
        <v>2171</v>
      </c>
      <c r="AB108" t="s">
        <v>19</v>
      </c>
      <c r="AC108" t="s">
        <v>5</v>
      </c>
      <c r="AD108">
        <v>261</v>
      </c>
      <c r="AE108">
        <v>523</v>
      </c>
      <c r="AF108">
        <v>985</v>
      </c>
      <c r="AG108">
        <v>581</v>
      </c>
      <c r="AH108">
        <v>451</v>
      </c>
      <c r="AI108">
        <v>2801</v>
      </c>
      <c r="AK108" t="s">
        <v>19</v>
      </c>
      <c r="AL108" t="s">
        <v>5</v>
      </c>
      <c r="AM108">
        <v>306</v>
      </c>
      <c r="AN108">
        <v>649</v>
      </c>
      <c r="AO108">
        <v>1305</v>
      </c>
      <c r="AP108">
        <v>843</v>
      </c>
      <c r="AQ108">
        <v>655</v>
      </c>
      <c r="AR108">
        <v>3759</v>
      </c>
      <c r="AT108" t="s">
        <v>19</v>
      </c>
      <c r="AU108" t="s">
        <v>5</v>
      </c>
      <c r="AV108">
        <v>291</v>
      </c>
      <c r="AW108">
        <v>622</v>
      </c>
      <c r="AX108">
        <v>1244</v>
      </c>
      <c r="AY108">
        <v>795</v>
      </c>
      <c r="AZ108">
        <v>617</v>
      </c>
      <c r="BA108">
        <v>3569</v>
      </c>
      <c r="BC108" t="s">
        <v>19</v>
      </c>
      <c r="BD108" t="s">
        <v>5</v>
      </c>
      <c r="BE108">
        <v>516</v>
      </c>
      <c r="BF108">
        <v>1030</v>
      </c>
      <c r="BG108">
        <v>1889</v>
      </c>
      <c r="BH108">
        <v>1105</v>
      </c>
      <c r="BI108">
        <v>850</v>
      </c>
      <c r="BJ108">
        <v>5390</v>
      </c>
      <c r="BL108" t="s">
        <v>19</v>
      </c>
      <c r="BM108" t="s">
        <v>5</v>
      </c>
      <c r="BN108">
        <v>368</v>
      </c>
      <c r="BO108">
        <v>790</v>
      </c>
      <c r="BP108">
        <v>1275</v>
      </c>
      <c r="BQ108">
        <v>545</v>
      </c>
      <c r="BR108">
        <v>410</v>
      </c>
      <c r="BS108">
        <v>3389</v>
      </c>
    </row>
    <row r="109" spans="1:71" x14ac:dyDescent="0.35">
      <c r="A109" t="s">
        <v>0</v>
      </c>
      <c r="B109" t="s">
        <v>11</v>
      </c>
      <c r="C109" t="s">
        <v>2</v>
      </c>
      <c r="D109" t="s">
        <v>2</v>
      </c>
      <c r="E109" t="s">
        <v>2</v>
      </c>
      <c r="F109" t="s">
        <v>2</v>
      </c>
      <c r="G109" t="s">
        <v>2</v>
      </c>
      <c r="H109" t="s">
        <v>3</v>
      </c>
      <c r="J109" t="s">
        <v>0</v>
      </c>
      <c r="K109" t="s">
        <v>11</v>
      </c>
      <c r="L109" t="s">
        <v>2</v>
      </c>
      <c r="M109" t="s">
        <v>2</v>
      </c>
      <c r="N109" t="s">
        <v>2</v>
      </c>
      <c r="O109" t="s">
        <v>2</v>
      </c>
      <c r="P109" t="s">
        <v>2</v>
      </c>
      <c r="Q109" t="s">
        <v>3</v>
      </c>
      <c r="S109" t="s">
        <v>0</v>
      </c>
      <c r="T109" t="s">
        <v>11</v>
      </c>
      <c r="U109" t="s">
        <v>2</v>
      </c>
      <c r="V109" t="s">
        <v>2</v>
      </c>
      <c r="W109" t="s">
        <v>2</v>
      </c>
      <c r="X109" t="s">
        <v>2</v>
      </c>
      <c r="Y109" t="s">
        <v>2</v>
      </c>
      <c r="Z109" t="s">
        <v>3</v>
      </c>
      <c r="AB109" t="s">
        <v>0</v>
      </c>
      <c r="AC109" t="s">
        <v>11</v>
      </c>
      <c r="AD109" t="s">
        <v>2</v>
      </c>
      <c r="AE109" t="s">
        <v>2</v>
      </c>
      <c r="AF109" t="s">
        <v>2</v>
      </c>
      <c r="AG109" t="s">
        <v>2</v>
      </c>
      <c r="AH109" t="s">
        <v>2</v>
      </c>
      <c r="AI109" t="s">
        <v>3</v>
      </c>
      <c r="AK109" t="s">
        <v>0</v>
      </c>
      <c r="AL109" t="s">
        <v>11</v>
      </c>
      <c r="AM109" t="s">
        <v>2</v>
      </c>
      <c r="AN109" t="s">
        <v>2</v>
      </c>
      <c r="AO109" t="s">
        <v>2</v>
      </c>
      <c r="AP109" t="s">
        <v>2</v>
      </c>
      <c r="AQ109" t="s">
        <v>2</v>
      </c>
      <c r="AR109" t="s">
        <v>3</v>
      </c>
      <c r="AT109" t="s">
        <v>0</v>
      </c>
      <c r="AU109" t="s">
        <v>11</v>
      </c>
      <c r="AV109" t="s">
        <v>2</v>
      </c>
      <c r="AW109" t="s">
        <v>2</v>
      </c>
      <c r="AX109" t="s">
        <v>2</v>
      </c>
      <c r="AY109" t="s">
        <v>2</v>
      </c>
      <c r="AZ109" t="s">
        <v>2</v>
      </c>
      <c r="BA109" t="s">
        <v>3</v>
      </c>
      <c r="BC109" t="s">
        <v>0</v>
      </c>
      <c r="BD109" t="s">
        <v>11</v>
      </c>
      <c r="BE109" t="s">
        <v>2</v>
      </c>
      <c r="BF109" t="s">
        <v>2</v>
      </c>
      <c r="BG109" t="s">
        <v>2</v>
      </c>
      <c r="BH109" t="s">
        <v>2</v>
      </c>
      <c r="BI109" t="s">
        <v>2</v>
      </c>
      <c r="BJ109" t="s">
        <v>3</v>
      </c>
      <c r="BL109" t="s">
        <v>0</v>
      </c>
      <c r="BM109" t="s">
        <v>11</v>
      </c>
      <c r="BN109" t="s">
        <v>2</v>
      </c>
      <c r="BO109" t="s">
        <v>2</v>
      </c>
      <c r="BP109" t="s">
        <v>2</v>
      </c>
      <c r="BQ109" t="s">
        <v>2</v>
      </c>
      <c r="BR109" t="s">
        <v>2</v>
      </c>
      <c r="BS109" t="s">
        <v>3</v>
      </c>
    </row>
    <row r="110" spans="1:71" x14ac:dyDescent="0.35">
      <c r="A110" t="s">
        <v>12</v>
      </c>
      <c r="B110" t="s">
        <v>5</v>
      </c>
      <c r="C110">
        <v>328</v>
      </c>
      <c r="D110">
        <v>573</v>
      </c>
      <c r="E110">
        <v>1109</v>
      </c>
      <c r="F110">
        <v>630</v>
      </c>
      <c r="G110">
        <v>436</v>
      </c>
      <c r="H110">
        <v>3076</v>
      </c>
      <c r="J110" t="s">
        <v>12</v>
      </c>
      <c r="K110" t="s">
        <v>5</v>
      </c>
      <c r="L110">
        <v>328</v>
      </c>
      <c r="M110">
        <v>573</v>
      </c>
      <c r="N110">
        <v>1109</v>
      </c>
      <c r="O110">
        <v>630</v>
      </c>
      <c r="P110">
        <v>436</v>
      </c>
      <c r="Q110">
        <v>3076</v>
      </c>
      <c r="S110" t="s">
        <v>12</v>
      </c>
      <c r="T110" t="s">
        <v>5</v>
      </c>
      <c r="U110">
        <v>328</v>
      </c>
      <c r="V110">
        <v>573</v>
      </c>
      <c r="W110">
        <v>1109</v>
      </c>
      <c r="X110">
        <v>630</v>
      </c>
      <c r="Y110">
        <v>436</v>
      </c>
      <c r="Z110">
        <v>3076</v>
      </c>
      <c r="AB110" t="s">
        <v>12</v>
      </c>
      <c r="AC110" t="s">
        <v>5</v>
      </c>
      <c r="AD110">
        <v>328</v>
      </c>
      <c r="AE110">
        <v>573</v>
      </c>
      <c r="AF110">
        <v>1109</v>
      </c>
      <c r="AG110">
        <v>630</v>
      </c>
      <c r="AH110">
        <v>436</v>
      </c>
      <c r="AI110">
        <v>3076</v>
      </c>
      <c r="AK110" t="s">
        <v>12</v>
      </c>
      <c r="AL110" t="s">
        <v>5</v>
      </c>
      <c r="AM110">
        <v>328</v>
      </c>
      <c r="AN110">
        <v>573</v>
      </c>
      <c r="AO110">
        <v>1109</v>
      </c>
      <c r="AP110">
        <v>630</v>
      </c>
      <c r="AQ110">
        <v>436</v>
      </c>
      <c r="AR110">
        <v>3076</v>
      </c>
      <c r="AT110" t="s">
        <v>12</v>
      </c>
      <c r="AU110" t="s">
        <v>5</v>
      </c>
      <c r="AV110">
        <v>328</v>
      </c>
      <c r="AW110">
        <v>573</v>
      </c>
      <c r="AX110">
        <v>1109</v>
      </c>
      <c r="AY110">
        <v>630</v>
      </c>
      <c r="AZ110">
        <v>436</v>
      </c>
      <c r="BA110">
        <v>3076</v>
      </c>
      <c r="BC110" t="s">
        <v>12</v>
      </c>
      <c r="BD110" t="s">
        <v>5</v>
      </c>
      <c r="BE110">
        <v>328</v>
      </c>
      <c r="BF110">
        <v>573</v>
      </c>
      <c r="BG110">
        <v>1109</v>
      </c>
      <c r="BH110">
        <v>630</v>
      </c>
      <c r="BI110">
        <v>436</v>
      </c>
      <c r="BJ110">
        <v>3076</v>
      </c>
      <c r="BL110" t="s">
        <v>12</v>
      </c>
      <c r="BM110" t="s">
        <v>5</v>
      </c>
      <c r="BN110">
        <v>328</v>
      </c>
      <c r="BO110">
        <v>573</v>
      </c>
      <c r="BP110">
        <v>1109</v>
      </c>
      <c r="BQ110">
        <v>630</v>
      </c>
      <c r="BR110">
        <v>436</v>
      </c>
      <c r="BS110">
        <v>3076</v>
      </c>
    </row>
    <row r="111" spans="1:71" x14ac:dyDescent="0.35">
      <c r="A111" t="s">
        <v>13</v>
      </c>
      <c r="B111" t="s">
        <v>5</v>
      </c>
      <c r="C111">
        <v>20</v>
      </c>
      <c r="D111">
        <v>26</v>
      </c>
      <c r="E111">
        <v>33</v>
      </c>
      <c r="F111">
        <v>25</v>
      </c>
      <c r="G111">
        <v>22</v>
      </c>
      <c r="H111">
        <v>57</v>
      </c>
      <c r="J111" t="s">
        <v>13</v>
      </c>
      <c r="K111" t="s">
        <v>5</v>
      </c>
      <c r="L111">
        <v>20</v>
      </c>
      <c r="M111">
        <v>25</v>
      </c>
      <c r="N111">
        <v>33</v>
      </c>
      <c r="O111">
        <v>24</v>
      </c>
      <c r="P111">
        <v>21</v>
      </c>
      <c r="Q111">
        <v>56</v>
      </c>
      <c r="S111" t="s">
        <v>13</v>
      </c>
      <c r="T111" t="s">
        <v>5</v>
      </c>
      <c r="U111">
        <v>18</v>
      </c>
      <c r="V111">
        <v>22</v>
      </c>
      <c r="W111">
        <v>27</v>
      </c>
      <c r="X111">
        <v>18</v>
      </c>
      <c r="Y111">
        <v>16</v>
      </c>
      <c r="Z111">
        <v>46</v>
      </c>
      <c r="AB111" t="s">
        <v>13</v>
      </c>
      <c r="AC111" t="s">
        <v>5</v>
      </c>
      <c r="AD111">
        <v>20</v>
      </c>
      <c r="AE111">
        <v>24</v>
      </c>
      <c r="AF111">
        <v>31</v>
      </c>
      <c r="AG111">
        <v>22</v>
      </c>
      <c r="AH111">
        <v>19</v>
      </c>
      <c r="AI111">
        <v>52</v>
      </c>
      <c r="AK111" t="s">
        <v>13</v>
      </c>
      <c r="AL111" t="s">
        <v>5</v>
      </c>
      <c r="AM111">
        <v>19</v>
      </c>
      <c r="AN111">
        <v>24</v>
      </c>
      <c r="AO111">
        <v>31</v>
      </c>
      <c r="AP111">
        <v>23</v>
      </c>
      <c r="AQ111">
        <v>20</v>
      </c>
      <c r="AR111">
        <v>53</v>
      </c>
      <c r="AT111" t="s">
        <v>13</v>
      </c>
      <c r="AU111" t="s">
        <v>5</v>
      </c>
      <c r="AV111">
        <v>18</v>
      </c>
      <c r="AW111">
        <v>23</v>
      </c>
      <c r="AX111">
        <v>30</v>
      </c>
      <c r="AY111">
        <v>22</v>
      </c>
      <c r="AZ111">
        <v>19</v>
      </c>
      <c r="BA111">
        <v>51</v>
      </c>
      <c r="BC111" t="s">
        <v>13</v>
      </c>
      <c r="BD111" t="s">
        <v>5</v>
      </c>
      <c r="BE111">
        <v>24</v>
      </c>
      <c r="BF111">
        <v>30</v>
      </c>
      <c r="BG111">
        <v>37</v>
      </c>
      <c r="BH111">
        <v>26</v>
      </c>
      <c r="BI111">
        <v>23</v>
      </c>
      <c r="BJ111">
        <v>63</v>
      </c>
      <c r="BL111" t="s">
        <v>13</v>
      </c>
      <c r="BM111" t="s">
        <v>5</v>
      </c>
      <c r="BN111">
        <v>20</v>
      </c>
      <c r="BO111">
        <v>26</v>
      </c>
      <c r="BP111">
        <v>30</v>
      </c>
      <c r="BQ111">
        <v>18</v>
      </c>
      <c r="BR111">
        <v>16</v>
      </c>
      <c r="BS111">
        <v>51</v>
      </c>
    </row>
    <row r="112" spans="1:71" x14ac:dyDescent="0.35">
      <c r="A112" t="s">
        <v>42</v>
      </c>
      <c r="B112" t="s">
        <v>5</v>
      </c>
      <c r="C112" t="s">
        <v>17</v>
      </c>
      <c r="D112" t="s">
        <v>17</v>
      </c>
      <c r="E112" t="s">
        <v>11</v>
      </c>
      <c r="F112" t="s">
        <v>16</v>
      </c>
      <c r="G112" t="s">
        <v>18</v>
      </c>
      <c r="H112" t="s">
        <v>17</v>
      </c>
      <c r="J112" t="s">
        <v>42</v>
      </c>
      <c r="K112" t="s">
        <v>5</v>
      </c>
      <c r="L112" t="s">
        <v>17</v>
      </c>
      <c r="M112" t="s">
        <v>23</v>
      </c>
      <c r="N112" t="s">
        <v>16</v>
      </c>
      <c r="O112" t="s">
        <v>24</v>
      </c>
      <c r="P112" t="s">
        <v>11</v>
      </c>
      <c r="Q112" t="s">
        <v>11</v>
      </c>
      <c r="S112" t="s">
        <v>42</v>
      </c>
      <c r="T112" t="s">
        <v>5</v>
      </c>
      <c r="U112" t="s">
        <v>1</v>
      </c>
      <c r="V112" t="s">
        <v>15</v>
      </c>
      <c r="W112" t="s">
        <v>15</v>
      </c>
      <c r="X112" t="s">
        <v>15</v>
      </c>
      <c r="Y112" t="s">
        <v>15</v>
      </c>
      <c r="Z112" t="s">
        <v>15</v>
      </c>
      <c r="AB112" t="s">
        <v>42</v>
      </c>
      <c r="AC112" t="s">
        <v>5</v>
      </c>
      <c r="AD112" t="s">
        <v>23</v>
      </c>
      <c r="AE112" t="s">
        <v>18</v>
      </c>
      <c r="AF112" t="s">
        <v>15</v>
      </c>
      <c r="AG112" t="s">
        <v>15</v>
      </c>
      <c r="AH112" t="s">
        <v>15</v>
      </c>
      <c r="AI112" t="s">
        <v>15</v>
      </c>
      <c r="AK112" t="s">
        <v>42</v>
      </c>
      <c r="AL112" t="s">
        <v>5</v>
      </c>
      <c r="AM112" t="s">
        <v>11</v>
      </c>
      <c r="AN112" t="s">
        <v>11</v>
      </c>
      <c r="AO112" t="s">
        <v>15</v>
      </c>
      <c r="AP112" t="s">
        <v>15</v>
      </c>
      <c r="AQ112" t="s">
        <v>16</v>
      </c>
      <c r="AR112" t="s">
        <v>15</v>
      </c>
      <c r="AT112" t="s">
        <v>42</v>
      </c>
      <c r="AU112" t="s">
        <v>5</v>
      </c>
      <c r="AV112" t="s">
        <v>1</v>
      </c>
      <c r="AW112" t="s">
        <v>16</v>
      </c>
      <c r="AX112" t="s">
        <v>15</v>
      </c>
      <c r="AY112" t="s">
        <v>15</v>
      </c>
      <c r="AZ112" t="s">
        <v>15</v>
      </c>
      <c r="BA112" t="s">
        <v>15</v>
      </c>
      <c r="BC112" t="s">
        <v>42</v>
      </c>
      <c r="BD112" t="s">
        <v>5</v>
      </c>
      <c r="BE112" t="s">
        <v>17</v>
      </c>
      <c r="BF112" t="s">
        <v>17</v>
      </c>
      <c r="BG112" t="s">
        <v>17</v>
      </c>
      <c r="BH112" t="s">
        <v>18</v>
      </c>
      <c r="BI112" t="s">
        <v>17</v>
      </c>
      <c r="BJ112" t="s">
        <v>17</v>
      </c>
      <c r="BL112" t="s">
        <v>42</v>
      </c>
      <c r="BM112" t="s">
        <v>5</v>
      </c>
      <c r="BN112" t="s">
        <v>17</v>
      </c>
      <c r="BO112" t="s">
        <v>17</v>
      </c>
      <c r="BP112" t="s">
        <v>15</v>
      </c>
      <c r="BQ112" t="s">
        <v>15</v>
      </c>
      <c r="BR112" t="s">
        <v>15</v>
      </c>
      <c r="BS112" t="s">
        <v>15</v>
      </c>
    </row>
    <row r="113" spans="1:71" x14ac:dyDescent="0.35">
      <c r="A113" t="s">
        <v>19</v>
      </c>
      <c r="B113" t="s">
        <v>5</v>
      </c>
      <c r="C113">
        <v>405</v>
      </c>
      <c r="D113">
        <v>659</v>
      </c>
      <c r="E113">
        <v>1111</v>
      </c>
      <c r="F113">
        <v>605</v>
      </c>
      <c r="G113">
        <v>471</v>
      </c>
      <c r="H113">
        <v>3251</v>
      </c>
      <c r="J113" t="s">
        <v>19</v>
      </c>
      <c r="K113" t="s">
        <v>5</v>
      </c>
      <c r="L113">
        <v>392</v>
      </c>
      <c r="M113">
        <v>639</v>
      </c>
      <c r="N113">
        <v>1067</v>
      </c>
      <c r="O113">
        <v>565</v>
      </c>
      <c r="P113">
        <v>439</v>
      </c>
      <c r="Q113">
        <v>3102</v>
      </c>
      <c r="S113" t="s">
        <v>19</v>
      </c>
      <c r="T113" t="s">
        <v>5</v>
      </c>
      <c r="U113">
        <v>321</v>
      </c>
      <c r="V113">
        <v>501</v>
      </c>
      <c r="W113">
        <v>748</v>
      </c>
      <c r="X113">
        <v>332</v>
      </c>
      <c r="Y113">
        <v>257</v>
      </c>
      <c r="Z113">
        <v>2159</v>
      </c>
      <c r="AB113" t="s">
        <v>19</v>
      </c>
      <c r="AC113" t="s">
        <v>5</v>
      </c>
      <c r="AD113">
        <v>383</v>
      </c>
      <c r="AE113">
        <v>600</v>
      </c>
      <c r="AF113">
        <v>948</v>
      </c>
      <c r="AG113">
        <v>465</v>
      </c>
      <c r="AH113">
        <v>362</v>
      </c>
      <c r="AI113">
        <v>2757</v>
      </c>
      <c r="AK113" t="s">
        <v>19</v>
      </c>
      <c r="AL113" t="s">
        <v>5</v>
      </c>
      <c r="AM113">
        <v>345</v>
      </c>
      <c r="AN113">
        <v>573</v>
      </c>
      <c r="AO113">
        <v>968</v>
      </c>
      <c r="AP113">
        <v>522</v>
      </c>
      <c r="AQ113">
        <v>407</v>
      </c>
      <c r="AR113">
        <v>2815</v>
      </c>
      <c r="AT113" t="s">
        <v>19</v>
      </c>
      <c r="AU113" t="s">
        <v>5</v>
      </c>
      <c r="AV113">
        <v>322</v>
      </c>
      <c r="AW113">
        <v>538</v>
      </c>
      <c r="AX113">
        <v>904</v>
      </c>
      <c r="AY113">
        <v>481</v>
      </c>
      <c r="AZ113">
        <v>375</v>
      </c>
      <c r="BA113">
        <v>2619</v>
      </c>
      <c r="BC113" t="s">
        <v>19</v>
      </c>
      <c r="BD113" t="s">
        <v>5</v>
      </c>
      <c r="BE113">
        <v>563</v>
      </c>
      <c r="BF113">
        <v>880</v>
      </c>
      <c r="BG113">
        <v>1363</v>
      </c>
      <c r="BH113">
        <v>667</v>
      </c>
      <c r="BI113">
        <v>515</v>
      </c>
      <c r="BJ113">
        <v>3988</v>
      </c>
      <c r="BL113" t="s">
        <v>19</v>
      </c>
      <c r="BM113" t="s">
        <v>5</v>
      </c>
      <c r="BN113">
        <v>402</v>
      </c>
      <c r="BO113">
        <v>675</v>
      </c>
      <c r="BP113">
        <v>921</v>
      </c>
      <c r="BQ113">
        <v>328</v>
      </c>
      <c r="BR113">
        <v>248</v>
      </c>
      <c r="BS113">
        <v>2573</v>
      </c>
    </row>
    <row r="114" spans="1:71" x14ac:dyDescent="0.35">
      <c r="A114" t="s">
        <v>0</v>
      </c>
      <c r="B114" t="s">
        <v>11</v>
      </c>
      <c r="C114" t="s">
        <v>2</v>
      </c>
      <c r="D114" t="s">
        <v>2</v>
      </c>
      <c r="E114" t="s">
        <v>2</v>
      </c>
      <c r="F114" t="s">
        <v>2</v>
      </c>
      <c r="G114" t="s">
        <v>2</v>
      </c>
      <c r="H114" t="s">
        <v>3</v>
      </c>
      <c r="J114" t="s">
        <v>0</v>
      </c>
      <c r="K114" t="s">
        <v>11</v>
      </c>
      <c r="L114" t="s">
        <v>2</v>
      </c>
      <c r="M114" t="s">
        <v>2</v>
      </c>
      <c r="N114" t="s">
        <v>2</v>
      </c>
      <c r="O114" t="s">
        <v>2</v>
      </c>
      <c r="P114" t="s">
        <v>2</v>
      </c>
      <c r="Q114" t="s">
        <v>3</v>
      </c>
      <c r="S114" t="s">
        <v>0</v>
      </c>
      <c r="T114" t="s">
        <v>11</v>
      </c>
      <c r="U114" t="s">
        <v>2</v>
      </c>
      <c r="V114" t="s">
        <v>2</v>
      </c>
      <c r="W114" t="s">
        <v>2</v>
      </c>
      <c r="X114" t="s">
        <v>2</v>
      </c>
      <c r="Y114" t="s">
        <v>2</v>
      </c>
      <c r="Z114" t="s">
        <v>3</v>
      </c>
      <c r="AB114" t="s">
        <v>0</v>
      </c>
      <c r="AC114" t="s">
        <v>11</v>
      </c>
      <c r="AD114" t="s">
        <v>2</v>
      </c>
      <c r="AE114" t="s">
        <v>2</v>
      </c>
      <c r="AF114" t="s">
        <v>2</v>
      </c>
      <c r="AG114" t="s">
        <v>2</v>
      </c>
      <c r="AH114" t="s">
        <v>2</v>
      </c>
      <c r="AI114" t="s">
        <v>3</v>
      </c>
      <c r="AK114" t="s">
        <v>0</v>
      </c>
      <c r="AL114" t="s">
        <v>11</v>
      </c>
      <c r="AM114" t="s">
        <v>2</v>
      </c>
      <c r="AN114" t="s">
        <v>2</v>
      </c>
      <c r="AO114" t="s">
        <v>2</v>
      </c>
      <c r="AP114" t="s">
        <v>2</v>
      </c>
      <c r="AQ114" t="s">
        <v>2</v>
      </c>
      <c r="AR114" t="s">
        <v>3</v>
      </c>
      <c r="AT114" t="s">
        <v>0</v>
      </c>
      <c r="AU114" t="s">
        <v>11</v>
      </c>
      <c r="AV114" t="s">
        <v>2</v>
      </c>
      <c r="AW114" t="s">
        <v>2</v>
      </c>
      <c r="AX114" t="s">
        <v>2</v>
      </c>
      <c r="AY114" t="s">
        <v>2</v>
      </c>
      <c r="AZ114" t="s">
        <v>2</v>
      </c>
      <c r="BA114" t="s">
        <v>3</v>
      </c>
      <c r="BC114" t="s">
        <v>0</v>
      </c>
      <c r="BD114" t="s">
        <v>11</v>
      </c>
      <c r="BE114" t="s">
        <v>2</v>
      </c>
      <c r="BF114" t="s">
        <v>2</v>
      </c>
      <c r="BG114" t="s">
        <v>2</v>
      </c>
      <c r="BH114" t="s">
        <v>2</v>
      </c>
      <c r="BI114" t="s">
        <v>2</v>
      </c>
      <c r="BJ114" t="s">
        <v>3</v>
      </c>
      <c r="BL114" t="s">
        <v>0</v>
      </c>
      <c r="BM114" t="s">
        <v>11</v>
      </c>
      <c r="BN114" t="s">
        <v>2</v>
      </c>
      <c r="BO114" t="s">
        <v>2</v>
      </c>
      <c r="BP114" t="s">
        <v>2</v>
      </c>
      <c r="BQ114" t="s">
        <v>2</v>
      </c>
      <c r="BR114" t="s">
        <v>2</v>
      </c>
      <c r="BS114" t="s">
        <v>3</v>
      </c>
    </row>
    <row r="115" spans="1:71" x14ac:dyDescent="0.35">
      <c r="A115" t="s">
        <v>12</v>
      </c>
      <c r="B115" t="s">
        <v>5</v>
      </c>
      <c r="C115">
        <v>655</v>
      </c>
      <c r="D115">
        <v>827</v>
      </c>
      <c r="E115">
        <v>1125</v>
      </c>
      <c r="F115">
        <v>569</v>
      </c>
      <c r="G115">
        <v>337</v>
      </c>
      <c r="H115">
        <v>3513</v>
      </c>
      <c r="J115" t="s">
        <v>12</v>
      </c>
      <c r="K115" t="s">
        <v>5</v>
      </c>
      <c r="L115">
        <v>655</v>
      </c>
      <c r="M115">
        <v>827</v>
      </c>
      <c r="N115">
        <v>1125</v>
      </c>
      <c r="O115">
        <v>569</v>
      </c>
      <c r="P115">
        <v>337</v>
      </c>
      <c r="Q115">
        <v>3513</v>
      </c>
      <c r="S115" t="s">
        <v>12</v>
      </c>
      <c r="T115" t="s">
        <v>5</v>
      </c>
      <c r="U115">
        <v>655</v>
      </c>
      <c r="V115">
        <v>827</v>
      </c>
      <c r="W115">
        <v>1125</v>
      </c>
      <c r="X115">
        <v>569</v>
      </c>
      <c r="Y115">
        <v>337</v>
      </c>
      <c r="Z115">
        <v>3513</v>
      </c>
      <c r="AB115" t="s">
        <v>12</v>
      </c>
      <c r="AC115" t="s">
        <v>5</v>
      </c>
      <c r="AD115">
        <v>655</v>
      </c>
      <c r="AE115">
        <v>827</v>
      </c>
      <c r="AF115">
        <v>1125</v>
      </c>
      <c r="AG115">
        <v>569</v>
      </c>
      <c r="AH115">
        <v>337</v>
      </c>
      <c r="AI115">
        <v>3513</v>
      </c>
      <c r="AK115" t="s">
        <v>12</v>
      </c>
      <c r="AL115" t="s">
        <v>5</v>
      </c>
      <c r="AM115">
        <v>655</v>
      </c>
      <c r="AN115">
        <v>827</v>
      </c>
      <c r="AO115">
        <v>1125</v>
      </c>
      <c r="AP115">
        <v>569</v>
      </c>
      <c r="AQ115">
        <v>337</v>
      </c>
      <c r="AR115">
        <v>3513</v>
      </c>
      <c r="AT115" t="s">
        <v>12</v>
      </c>
      <c r="AU115" t="s">
        <v>5</v>
      </c>
      <c r="AV115">
        <v>655</v>
      </c>
      <c r="AW115">
        <v>827</v>
      </c>
      <c r="AX115">
        <v>1125</v>
      </c>
      <c r="AY115">
        <v>569</v>
      </c>
      <c r="AZ115">
        <v>337</v>
      </c>
      <c r="BA115">
        <v>3513</v>
      </c>
      <c r="BC115" t="s">
        <v>12</v>
      </c>
      <c r="BD115" t="s">
        <v>5</v>
      </c>
      <c r="BE115">
        <v>655</v>
      </c>
      <c r="BF115">
        <v>827</v>
      </c>
      <c r="BG115">
        <v>1125</v>
      </c>
      <c r="BH115">
        <v>569</v>
      </c>
      <c r="BI115">
        <v>337</v>
      </c>
      <c r="BJ115">
        <v>3513</v>
      </c>
      <c r="BL115" t="s">
        <v>12</v>
      </c>
      <c r="BM115" t="s">
        <v>5</v>
      </c>
      <c r="BN115">
        <v>655</v>
      </c>
      <c r="BO115">
        <v>827</v>
      </c>
      <c r="BP115">
        <v>1125</v>
      </c>
      <c r="BQ115">
        <v>569</v>
      </c>
      <c r="BR115">
        <v>337</v>
      </c>
      <c r="BS115">
        <v>3513</v>
      </c>
    </row>
    <row r="116" spans="1:71" x14ac:dyDescent="0.35">
      <c r="A116" t="s">
        <v>13</v>
      </c>
      <c r="B116" t="s">
        <v>5</v>
      </c>
      <c r="C116">
        <v>27</v>
      </c>
      <c r="D116">
        <v>31</v>
      </c>
      <c r="E116">
        <v>37</v>
      </c>
      <c r="F116">
        <v>25</v>
      </c>
      <c r="G116">
        <v>22</v>
      </c>
      <c r="H116">
        <v>65</v>
      </c>
      <c r="J116" t="s">
        <v>13</v>
      </c>
      <c r="K116" t="s">
        <v>5</v>
      </c>
      <c r="L116">
        <v>27</v>
      </c>
      <c r="M116">
        <v>30</v>
      </c>
      <c r="N116">
        <v>36</v>
      </c>
      <c r="O116">
        <v>24</v>
      </c>
      <c r="P116">
        <v>22</v>
      </c>
      <c r="Q116">
        <v>63</v>
      </c>
      <c r="S116" t="s">
        <v>13</v>
      </c>
      <c r="T116" t="s">
        <v>5</v>
      </c>
      <c r="U116">
        <v>24</v>
      </c>
      <c r="V116">
        <v>27</v>
      </c>
      <c r="W116">
        <v>31</v>
      </c>
      <c r="X116">
        <v>19</v>
      </c>
      <c r="Y116">
        <v>17</v>
      </c>
      <c r="Z116">
        <v>54</v>
      </c>
      <c r="AB116" t="s">
        <v>13</v>
      </c>
      <c r="AC116" t="s">
        <v>5</v>
      </c>
      <c r="AD116">
        <v>26</v>
      </c>
      <c r="AE116">
        <v>30</v>
      </c>
      <c r="AF116">
        <v>34</v>
      </c>
      <c r="AG116">
        <v>22</v>
      </c>
      <c r="AH116">
        <v>20</v>
      </c>
      <c r="AI116">
        <v>60</v>
      </c>
      <c r="AK116" t="s">
        <v>13</v>
      </c>
      <c r="AL116" t="s">
        <v>5</v>
      </c>
      <c r="AM116">
        <v>23</v>
      </c>
      <c r="AN116">
        <v>26</v>
      </c>
      <c r="AO116">
        <v>32</v>
      </c>
      <c r="AP116">
        <v>21</v>
      </c>
      <c r="AQ116">
        <v>19</v>
      </c>
      <c r="AR116">
        <v>55</v>
      </c>
      <c r="AT116" t="s">
        <v>13</v>
      </c>
      <c r="AU116" t="s">
        <v>5</v>
      </c>
      <c r="AV116">
        <v>23</v>
      </c>
      <c r="AW116">
        <v>26</v>
      </c>
      <c r="AX116">
        <v>31</v>
      </c>
      <c r="AY116">
        <v>21</v>
      </c>
      <c r="AZ116">
        <v>18</v>
      </c>
      <c r="BA116">
        <v>54</v>
      </c>
      <c r="BC116" t="s">
        <v>13</v>
      </c>
      <c r="BD116" t="s">
        <v>5</v>
      </c>
      <c r="BE116">
        <v>30</v>
      </c>
      <c r="BF116">
        <v>33</v>
      </c>
      <c r="BG116">
        <v>38</v>
      </c>
      <c r="BH116">
        <v>24</v>
      </c>
      <c r="BI116">
        <v>21</v>
      </c>
      <c r="BJ116">
        <v>67</v>
      </c>
      <c r="BL116" t="s">
        <v>13</v>
      </c>
      <c r="BM116" t="s">
        <v>5</v>
      </c>
      <c r="BN116">
        <v>25</v>
      </c>
      <c r="BO116">
        <v>29</v>
      </c>
      <c r="BP116">
        <v>31</v>
      </c>
      <c r="BQ116">
        <v>17</v>
      </c>
      <c r="BR116">
        <v>15</v>
      </c>
      <c r="BS116">
        <v>55</v>
      </c>
    </row>
    <row r="117" spans="1:71" x14ac:dyDescent="0.35">
      <c r="A117" t="s">
        <v>43</v>
      </c>
      <c r="B117" t="s">
        <v>5</v>
      </c>
      <c r="C117" t="s">
        <v>23</v>
      </c>
      <c r="D117" t="s">
        <v>17</v>
      </c>
      <c r="E117" t="s">
        <v>17</v>
      </c>
      <c r="F117" t="s">
        <v>23</v>
      </c>
      <c r="G117" t="s">
        <v>17</v>
      </c>
      <c r="H117" t="s">
        <v>17</v>
      </c>
      <c r="J117" t="s">
        <v>43</v>
      </c>
      <c r="K117" t="s">
        <v>5</v>
      </c>
      <c r="L117" t="s">
        <v>23</v>
      </c>
      <c r="M117" t="s">
        <v>17</v>
      </c>
      <c r="N117" t="s">
        <v>17</v>
      </c>
      <c r="O117" t="s">
        <v>18</v>
      </c>
      <c r="P117" t="s">
        <v>17</v>
      </c>
      <c r="Q117" t="s">
        <v>17</v>
      </c>
      <c r="S117" t="s">
        <v>43</v>
      </c>
      <c r="T117" t="s">
        <v>5</v>
      </c>
      <c r="U117" t="s">
        <v>15</v>
      </c>
      <c r="V117" t="s">
        <v>15</v>
      </c>
      <c r="W117" t="s">
        <v>15</v>
      </c>
      <c r="X117" t="s">
        <v>15</v>
      </c>
      <c r="Y117" t="s">
        <v>15</v>
      </c>
      <c r="Z117" t="s">
        <v>15</v>
      </c>
      <c r="AB117" t="s">
        <v>43</v>
      </c>
      <c r="AC117" t="s">
        <v>5</v>
      </c>
      <c r="AD117" t="s">
        <v>18</v>
      </c>
      <c r="AE117" t="s">
        <v>18</v>
      </c>
      <c r="AF117" t="s">
        <v>18</v>
      </c>
      <c r="AG117" t="s">
        <v>15</v>
      </c>
      <c r="AH117" t="s">
        <v>23</v>
      </c>
      <c r="AI117" t="s">
        <v>23</v>
      </c>
      <c r="AK117" t="s">
        <v>43</v>
      </c>
      <c r="AL117" t="s">
        <v>5</v>
      </c>
      <c r="AM117" t="s">
        <v>15</v>
      </c>
      <c r="AN117" t="s">
        <v>15</v>
      </c>
      <c r="AO117" t="s">
        <v>15</v>
      </c>
      <c r="AP117" t="s">
        <v>15</v>
      </c>
      <c r="AQ117" t="s">
        <v>18</v>
      </c>
      <c r="AR117" t="s">
        <v>15</v>
      </c>
      <c r="AT117" t="s">
        <v>43</v>
      </c>
      <c r="AU117" t="s">
        <v>5</v>
      </c>
      <c r="AV117" t="s">
        <v>15</v>
      </c>
      <c r="AW117" t="s">
        <v>15</v>
      </c>
      <c r="AX117" t="s">
        <v>15</v>
      </c>
      <c r="AY117" t="s">
        <v>15</v>
      </c>
      <c r="AZ117" t="s">
        <v>11</v>
      </c>
      <c r="BA117" t="s">
        <v>15</v>
      </c>
      <c r="BC117" t="s">
        <v>43</v>
      </c>
      <c r="BD117" t="s">
        <v>5</v>
      </c>
      <c r="BE117" t="s">
        <v>17</v>
      </c>
      <c r="BF117" t="s">
        <v>17</v>
      </c>
      <c r="BG117" t="s">
        <v>17</v>
      </c>
      <c r="BH117" t="s">
        <v>18</v>
      </c>
      <c r="BI117" t="s">
        <v>17</v>
      </c>
      <c r="BJ117" t="s">
        <v>17</v>
      </c>
      <c r="BL117" t="s">
        <v>43</v>
      </c>
      <c r="BM117" t="s">
        <v>5</v>
      </c>
      <c r="BN117" t="s">
        <v>1</v>
      </c>
      <c r="BO117" t="s">
        <v>11</v>
      </c>
      <c r="BP117" t="s">
        <v>15</v>
      </c>
      <c r="BQ117" t="s">
        <v>15</v>
      </c>
      <c r="BR117" t="s">
        <v>15</v>
      </c>
      <c r="BS117" t="s">
        <v>15</v>
      </c>
    </row>
    <row r="118" spans="1:71" x14ac:dyDescent="0.35">
      <c r="A118" t="s">
        <v>19</v>
      </c>
      <c r="B118" t="s">
        <v>5</v>
      </c>
      <c r="C118">
        <v>732</v>
      </c>
      <c r="D118">
        <v>961</v>
      </c>
      <c r="E118">
        <v>1386</v>
      </c>
      <c r="F118">
        <v>640</v>
      </c>
      <c r="G118">
        <v>500</v>
      </c>
      <c r="H118">
        <v>4219</v>
      </c>
      <c r="J118" t="s">
        <v>19</v>
      </c>
      <c r="K118" t="s">
        <v>5</v>
      </c>
      <c r="L118">
        <v>709</v>
      </c>
      <c r="M118">
        <v>932</v>
      </c>
      <c r="N118">
        <v>1330</v>
      </c>
      <c r="O118">
        <v>597</v>
      </c>
      <c r="P118">
        <v>465</v>
      </c>
      <c r="Q118">
        <v>4033</v>
      </c>
      <c r="S118" t="s">
        <v>19</v>
      </c>
      <c r="T118" t="s">
        <v>5</v>
      </c>
      <c r="U118">
        <v>582</v>
      </c>
      <c r="V118">
        <v>736</v>
      </c>
      <c r="W118">
        <v>940</v>
      </c>
      <c r="X118">
        <v>353</v>
      </c>
      <c r="Y118">
        <v>274</v>
      </c>
      <c r="Z118">
        <v>2885</v>
      </c>
      <c r="AB118" t="s">
        <v>19</v>
      </c>
      <c r="AC118" t="s">
        <v>5</v>
      </c>
      <c r="AD118">
        <v>694</v>
      </c>
      <c r="AE118">
        <v>880</v>
      </c>
      <c r="AF118">
        <v>1191</v>
      </c>
      <c r="AG118">
        <v>496</v>
      </c>
      <c r="AH118">
        <v>387</v>
      </c>
      <c r="AI118">
        <v>3647</v>
      </c>
      <c r="AK118" t="s">
        <v>19</v>
      </c>
      <c r="AL118" t="s">
        <v>5</v>
      </c>
      <c r="AM118">
        <v>534</v>
      </c>
      <c r="AN118">
        <v>704</v>
      </c>
      <c r="AO118">
        <v>1006</v>
      </c>
      <c r="AP118">
        <v>455</v>
      </c>
      <c r="AQ118">
        <v>356</v>
      </c>
      <c r="AR118">
        <v>3055</v>
      </c>
      <c r="AT118" t="s">
        <v>19</v>
      </c>
      <c r="AU118" t="s">
        <v>5</v>
      </c>
      <c r="AV118">
        <v>525</v>
      </c>
      <c r="AW118">
        <v>693</v>
      </c>
      <c r="AX118">
        <v>982</v>
      </c>
      <c r="AY118">
        <v>437</v>
      </c>
      <c r="AZ118">
        <v>341</v>
      </c>
      <c r="BA118">
        <v>2978</v>
      </c>
      <c r="BC118" t="s">
        <v>19</v>
      </c>
      <c r="BD118" t="s">
        <v>5</v>
      </c>
      <c r="BE118">
        <v>894</v>
      </c>
      <c r="BF118">
        <v>1105</v>
      </c>
      <c r="BG118">
        <v>1452</v>
      </c>
      <c r="BH118">
        <v>596</v>
      </c>
      <c r="BI118">
        <v>463</v>
      </c>
      <c r="BJ118">
        <v>4510</v>
      </c>
      <c r="BL118" t="s">
        <v>19</v>
      </c>
      <c r="BM118" t="s">
        <v>5</v>
      </c>
      <c r="BN118">
        <v>638</v>
      </c>
      <c r="BO118">
        <v>849</v>
      </c>
      <c r="BP118">
        <v>981</v>
      </c>
      <c r="BQ118">
        <v>292</v>
      </c>
      <c r="BR118">
        <v>221</v>
      </c>
      <c r="BS118">
        <v>2981</v>
      </c>
    </row>
    <row r="119" spans="1:71" x14ac:dyDescent="0.35">
      <c r="A119" t="s">
        <v>0</v>
      </c>
      <c r="B119" t="s">
        <v>11</v>
      </c>
      <c r="C119" t="s">
        <v>2</v>
      </c>
      <c r="D119" t="s">
        <v>2</v>
      </c>
      <c r="E119" t="s">
        <v>2</v>
      </c>
      <c r="F119" t="s">
        <v>2</v>
      </c>
      <c r="G119" t="s">
        <v>2</v>
      </c>
      <c r="H119" t="s">
        <v>3</v>
      </c>
      <c r="J119" t="s">
        <v>0</v>
      </c>
      <c r="K119" t="s">
        <v>11</v>
      </c>
      <c r="L119" t="s">
        <v>2</v>
      </c>
      <c r="M119" t="s">
        <v>2</v>
      </c>
      <c r="N119" t="s">
        <v>2</v>
      </c>
      <c r="O119" t="s">
        <v>2</v>
      </c>
      <c r="P119" t="s">
        <v>2</v>
      </c>
      <c r="Q119" t="s">
        <v>3</v>
      </c>
      <c r="S119" t="s">
        <v>0</v>
      </c>
      <c r="T119" t="s">
        <v>11</v>
      </c>
      <c r="U119" t="s">
        <v>2</v>
      </c>
      <c r="V119" t="s">
        <v>2</v>
      </c>
      <c r="W119" t="s">
        <v>2</v>
      </c>
      <c r="X119" t="s">
        <v>2</v>
      </c>
      <c r="Y119" t="s">
        <v>2</v>
      </c>
      <c r="Z119" t="s">
        <v>3</v>
      </c>
      <c r="AB119" t="s">
        <v>0</v>
      </c>
      <c r="AC119" t="s">
        <v>11</v>
      </c>
      <c r="AD119" t="s">
        <v>2</v>
      </c>
      <c r="AE119" t="s">
        <v>2</v>
      </c>
      <c r="AF119" t="s">
        <v>2</v>
      </c>
      <c r="AG119" t="s">
        <v>2</v>
      </c>
      <c r="AH119" t="s">
        <v>2</v>
      </c>
      <c r="AI119" t="s">
        <v>3</v>
      </c>
      <c r="AK119" t="s">
        <v>0</v>
      </c>
      <c r="AL119" t="s">
        <v>11</v>
      </c>
      <c r="AM119" t="s">
        <v>2</v>
      </c>
      <c r="AN119" t="s">
        <v>2</v>
      </c>
      <c r="AO119" t="s">
        <v>2</v>
      </c>
      <c r="AP119" t="s">
        <v>2</v>
      </c>
      <c r="AQ119" t="s">
        <v>2</v>
      </c>
      <c r="AR119" t="s">
        <v>3</v>
      </c>
      <c r="AT119" t="s">
        <v>0</v>
      </c>
      <c r="AU119" t="s">
        <v>11</v>
      </c>
      <c r="AV119" t="s">
        <v>2</v>
      </c>
      <c r="AW119" t="s">
        <v>2</v>
      </c>
      <c r="AX119" t="s">
        <v>2</v>
      </c>
      <c r="AY119" t="s">
        <v>2</v>
      </c>
      <c r="AZ119" t="s">
        <v>2</v>
      </c>
      <c r="BA119" t="s">
        <v>3</v>
      </c>
      <c r="BC119" t="s">
        <v>0</v>
      </c>
      <c r="BD119" t="s">
        <v>11</v>
      </c>
      <c r="BE119" t="s">
        <v>2</v>
      </c>
      <c r="BF119" t="s">
        <v>2</v>
      </c>
      <c r="BG119" t="s">
        <v>2</v>
      </c>
      <c r="BH119" t="s">
        <v>2</v>
      </c>
      <c r="BI119" t="s">
        <v>2</v>
      </c>
      <c r="BJ119" t="s">
        <v>3</v>
      </c>
      <c r="BL119" t="s">
        <v>0</v>
      </c>
      <c r="BM119" t="s">
        <v>11</v>
      </c>
      <c r="BN119" t="s">
        <v>2</v>
      </c>
      <c r="BO119" t="s">
        <v>2</v>
      </c>
      <c r="BP119" t="s">
        <v>2</v>
      </c>
      <c r="BQ119" t="s">
        <v>2</v>
      </c>
      <c r="BR119" t="s">
        <v>2</v>
      </c>
      <c r="BS119" t="s">
        <v>3</v>
      </c>
    </row>
    <row r="120" spans="1:71" x14ac:dyDescent="0.35">
      <c r="A120" t="s">
        <v>12</v>
      </c>
      <c r="B120" t="s">
        <v>5</v>
      </c>
      <c r="C120">
        <v>687</v>
      </c>
      <c r="D120">
        <v>682</v>
      </c>
      <c r="E120">
        <v>684</v>
      </c>
      <c r="F120">
        <v>303</v>
      </c>
      <c r="G120">
        <v>133</v>
      </c>
      <c r="H120">
        <v>2489</v>
      </c>
      <c r="J120" t="s">
        <v>12</v>
      </c>
      <c r="K120" t="s">
        <v>5</v>
      </c>
      <c r="L120">
        <v>687</v>
      </c>
      <c r="M120">
        <v>682</v>
      </c>
      <c r="N120">
        <v>684</v>
      </c>
      <c r="O120">
        <v>303</v>
      </c>
      <c r="P120">
        <v>133</v>
      </c>
      <c r="Q120">
        <v>2489</v>
      </c>
      <c r="S120" t="s">
        <v>12</v>
      </c>
      <c r="T120" t="s">
        <v>5</v>
      </c>
      <c r="U120">
        <v>687</v>
      </c>
      <c r="V120">
        <v>682</v>
      </c>
      <c r="W120">
        <v>684</v>
      </c>
      <c r="X120">
        <v>303</v>
      </c>
      <c r="Y120">
        <v>133</v>
      </c>
      <c r="Z120">
        <v>2489</v>
      </c>
      <c r="AB120" t="s">
        <v>12</v>
      </c>
      <c r="AC120" t="s">
        <v>5</v>
      </c>
      <c r="AD120">
        <v>687</v>
      </c>
      <c r="AE120">
        <v>682</v>
      </c>
      <c r="AF120">
        <v>684</v>
      </c>
      <c r="AG120">
        <v>303</v>
      </c>
      <c r="AH120">
        <v>133</v>
      </c>
      <c r="AI120">
        <v>2489</v>
      </c>
      <c r="AK120" t="s">
        <v>12</v>
      </c>
      <c r="AL120" t="s">
        <v>5</v>
      </c>
      <c r="AM120">
        <v>687</v>
      </c>
      <c r="AN120">
        <v>682</v>
      </c>
      <c r="AO120">
        <v>684</v>
      </c>
      <c r="AP120">
        <v>303</v>
      </c>
      <c r="AQ120">
        <v>133</v>
      </c>
      <c r="AR120">
        <v>2489</v>
      </c>
      <c r="AT120" t="s">
        <v>12</v>
      </c>
      <c r="AU120" t="s">
        <v>5</v>
      </c>
      <c r="AV120">
        <v>687</v>
      </c>
      <c r="AW120">
        <v>682</v>
      </c>
      <c r="AX120">
        <v>684</v>
      </c>
      <c r="AY120">
        <v>303</v>
      </c>
      <c r="AZ120">
        <v>133</v>
      </c>
      <c r="BA120">
        <v>2489</v>
      </c>
      <c r="BC120" t="s">
        <v>12</v>
      </c>
      <c r="BD120" t="s">
        <v>5</v>
      </c>
      <c r="BE120">
        <v>687</v>
      </c>
      <c r="BF120">
        <v>682</v>
      </c>
      <c r="BG120">
        <v>684</v>
      </c>
      <c r="BH120">
        <v>303</v>
      </c>
      <c r="BI120">
        <v>133</v>
      </c>
      <c r="BJ120">
        <v>2489</v>
      </c>
      <c r="BL120" t="s">
        <v>12</v>
      </c>
      <c r="BM120" t="s">
        <v>5</v>
      </c>
      <c r="BN120">
        <v>687</v>
      </c>
      <c r="BO120">
        <v>682</v>
      </c>
      <c r="BP120">
        <v>684</v>
      </c>
      <c r="BQ120">
        <v>303</v>
      </c>
      <c r="BR120">
        <v>133</v>
      </c>
      <c r="BS120">
        <v>2489</v>
      </c>
    </row>
    <row r="121" spans="1:71" x14ac:dyDescent="0.35">
      <c r="A121" t="s">
        <v>13</v>
      </c>
      <c r="B121" t="s">
        <v>5</v>
      </c>
      <c r="C121">
        <v>27</v>
      </c>
      <c r="D121">
        <v>28</v>
      </c>
      <c r="E121">
        <v>30</v>
      </c>
      <c r="F121">
        <v>19</v>
      </c>
      <c r="G121">
        <v>17</v>
      </c>
      <c r="H121">
        <v>55</v>
      </c>
      <c r="J121" t="s">
        <v>13</v>
      </c>
      <c r="K121" t="s">
        <v>5</v>
      </c>
      <c r="L121">
        <v>27</v>
      </c>
      <c r="M121">
        <v>27</v>
      </c>
      <c r="N121">
        <v>30</v>
      </c>
      <c r="O121">
        <v>18</v>
      </c>
      <c r="P121">
        <v>16</v>
      </c>
      <c r="Q121">
        <v>54</v>
      </c>
      <c r="S121" t="s">
        <v>13</v>
      </c>
      <c r="T121" t="s">
        <v>5</v>
      </c>
      <c r="U121">
        <v>24</v>
      </c>
      <c r="V121">
        <v>24</v>
      </c>
      <c r="W121">
        <v>25</v>
      </c>
      <c r="X121">
        <v>14</v>
      </c>
      <c r="Y121">
        <v>12</v>
      </c>
      <c r="Z121">
        <v>46</v>
      </c>
      <c r="AB121" t="s">
        <v>13</v>
      </c>
      <c r="AC121" t="s">
        <v>5</v>
      </c>
      <c r="AD121">
        <v>26</v>
      </c>
      <c r="AE121">
        <v>26</v>
      </c>
      <c r="AF121">
        <v>28</v>
      </c>
      <c r="AG121">
        <v>17</v>
      </c>
      <c r="AH121">
        <v>15</v>
      </c>
      <c r="AI121">
        <v>52</v>
      </c>
      <c r="AK121" t="s">
        <v>13</v>
      </c>
      <c r="AL121" t="s">
        <v>5</v>
      </c>
      <c r="AM121">
        <v>27</v>
      </c>
      <c r="AN121">
        <v>27</v>
      </c>
      <c r="AO121">
        <v>30</v>
      </c>
      <c r="AP121">
        <v>18</v>
      </c>
      <c r="AQ121">
        <v>16</v>
      </c>
      <c r="AR121">
        <v>54</v>
      </c>
      <c r="AT121" t="s">
        <v>13</v>
      </c>
      <c r="AU121" t="s">
        <v>5</v>
      </c>
      <c r="AV121">
        <v>27</v>
      </c>
      <c r="AW121">
        <v>28</v>
      </c>
      <c r="AX121">
        <v>30</v>
      </c>
      <c r="AY121">
        <v>18</v>
      </c>
      <c r="AZ121">
        <v>16</v>
      </c>
      <c r="BA121">
        <v>55</v>
      </c>
      <c r="BC121" t="s">
        <v>13</v>
      </c>
      <c r="BD121" t="s">
        <v>5</v>
      </c>
      <c r="BE121">
        <v>35</v>
      </c>
      <c r="BF121">
        <v>34</v>
      </c>
      <c r="BG121">
        <v>36</v>
      </c>
      <c r="BH121">
        <v>21</v>
      </c>
      <c r="BI121">
        <v>19</v>
      </c>
      <c r="BJ121">
        <v>67</v>
      </c>
      <c r="BL121" t="s">
        <v>13</v>
      </c>
      <c r="BM121" t="s">
        <v>5</v>
      </c>
      <c r="BN121">
        <v>30</v>
      </c>
      <c r="BO121">
        <v>30</v>
      </c>
      <c r="BP121">
        <v>30</v>
      </c>
      <c r="BQ121">
        <v>15</v>
      </c>
      <c r="BR121">
        <v>13</v>
      </c>
      <c r="BS121">
        <v>55</v>
      </c>
    </row>
    <row r="122" spans="1:71" x14ac:dyDescent="0.35">
      <c r="A122" t="s">
        <v>44</v>
      </c>
      <c r="B122" t="s">
        <v>5</v>
      </c>
      <c r="C122" t="s">
        <v>23</v>
      </c>
      <c r="D122" t="s">
        <v>23</v>
      </c>
      <c r="E122" t="s">
        <v>17</v>
      </c>
      <c r="F122" t="s">
        <v>23</v>
      </c>
      <c r="G122" t="s">
        <v>17</v>
      </c>
      <c r="H122" t="s">
        <v>17</v>
      </c>
      <c r="J122" t="s">
        <v>44</v>
      </c>
      <c r="K122" t="s">
        <v>5</v>
      </c>
      <c r="L122" t="s">
        <v>18</v>
      </c>
      <c r="M122" t="s">
        <v>23</v>
      </c>
      <c r="N122" t="s">
        <v>17</v>
      </c>
      <c r="O122" t="s">
        <v>18</v>
      </c>
      <c r="P122" t="s">
        <v>17</v>
      </c>
      <c r="Q122" t="s">
        <v>17</v>
      </c>
      <c r="S122" t="s">
        <v>44</v>
      </c>
      <c r="T122" t="s">
        <v>5</v>
      </c>
      <c r="U122" t="s">
        <v>15</v>
      </c>
      <c r="V122" t="s">
        <v>15</v>
      </c>
      <c r="W122" t="s">
        <v>24</v>
      </c>
      <c r="X122" t="s">
        <v>15</v>
      </c>
      <c r="Y122" t="s">
        <v>18</v>
      </c>
      <c r="Z122" t="s">
        <v>15</v>
      </c>
      <c r="AB122" t="s">
        <v>44</v>
      </c>
      <c r="AC122" t="s">
        <v>5</v>
      </c>
      <c r="AD122" t="s">
        <v>11</v>
      </c>
      <c r="AE122" t="s">
        <v>11</v>
      </c>
      <c r="AF122" t="s">
        <v>17</v>
      </c>
      <c r="AG122" t="s">
        <v>16</v>
      </c>
      <c r="AH122" t="s">
        <v>17</v>
      </c>
      <c r="AI122" t="s">
        <v>17</v>
      </c>
      <c r="AK122" t="s">
        <v>44</v>
      </c>
      <c r="AL122" t="s">
        <v>5</v>
      </c>
      <c r="AM122" t="s">
        <v>11</v>
      </c>
      <c r="AN122" t="s">
        <v>18</v>
      </c>
      <c r="AO122" t="s">
        <v>17</v>
      </c>
      <c r="AP122" t="s">
        <v>18</v>
      </c>
      <c r="AQ122" t="s">
        <v>17</v>
      </c>
      <c r="AR122" t="s">
        <v>17</v>
      </c>
      <c r="AT122" t="s">
        <v>44</v>
      </c>
      <c r="AU122" t="s">
        <v>5</v>
      </c>
      <c r="AV122" t="s">
        <v>23</v>
      </c>
      <c r="AW122" t="s">
        <v>17</v>
      </c>
      <c r="AX122" t="s">
        <v>17</v>
      </c>
      <c r="AY122" t="s">
        <v>23</v>
      </c>
      <c r="AZ122" t="s">
        <v>17</v>
      </c>
      <c r="BA122" t="s">
        <v>17</v>
      </c>
      <c r="BC122" t="s">
        <v>44</v>
      </c>
      <c r="BD122" t="s">
        <v>5</v>
      </c>
      <c r="BE122" t="s">
        <v>17</v>
      </c>
      <c r="BF122" t="s">
        <v>17</v>
      </c>
      <c r="BG122" t="s">
        <v>17</v>
      </c>
      <c r="BH122" t="s">
        <v>17</v>
      </c>
      <c r="BI122" t="s">
        <v>17</v>
      </c>
      <c r="BJ122" t="s">
        <v>17</v>
      </c>
      <c r="BL122" t="s">
        <v>44</v>
      </c>
      <c r="BM122" t="s">
        <v>5</v>
      </c>
      <c r="BN122" t="s">
        <v>17</v>
      </c>
      <c r="BO122" t="s">
        <v>17</v>
      </c>
      <c r="BP122" t="s">
        <v>17</v>
      </c>
      <c r="BQ122" t="s">
        <v>15</v>
      </c>
      <c r="BR122" t="s">
        <v>23</v>
      </c>
      <c r="BS122" t="s">
        <v>17</v>
      </c>
    </row>
    <row r="123" spans="1:71" x14ac:dyDescent="0.35">
      <c r="A123" t="s">
        <v>19</v>
      </c>
      <c r="B123" t="s">
        <v>5</v>
      </c>
      <c r="C123">
        <v>742</v>
      </c>
      <c r="D123">
        <v>763</v>
      </c>
      <c r="E123">
        <v>919</v>
      </c>
      <c r="F123">
        <v>351</v>
      </c>
      <c r="G123">
        <v>276</v>
      </c>
      <c r="H123">
        <v>3050</v>
      </c>
      <c r="J123" t="s">
        <v>19</v>
      </c>
      <c r="K123" t="s">
        <v>5</v>
      </c>
      <c r="L123">
        <v>718</v>
      </c>
      <c r="M123">
        <v>739</v>
      </c>
      <c r="N123">
        <v>881</v>
      </c>
      <c r="O123">
        <v>327</v>
      </c>
      <c r="P123">
        <v>256</v>
      </c>
      <c r="Q123">
        <v>2922</v>
      </c>
      <c r="S123" t="s">
        <v>19</v>
      </c>
      <c r="T123" t="s">
        <v>5</v>
      </c>
      <c r="U123">
        <v>593</v>
      </c>
      <c r="V123">
        <v>589</v>
      </c>
      <c r="W123">
        <v>628</v>
      </c>
      <c r="X123">
        <v>195</v>
      </c>
      <c r="Y123">
        <v>152</v>
      </c>
      <c r="Z123">
        <v>2157</v>
      </c>
      <c r="AB123" t="s">
        <v>19</v>
      </c>
      <c r="AC123" t="s">
        <v>5</v>
      </c>
      <c r="AD123">
        <v>706</v>
      </c>
      <c r="AE123">
        <v>703</v>
      </c>
      <c r="AF123">
        <v>796</v>
      </c>
      <c r="AG123">
        <v>275</v>
      </c>
      <c r="AH123">
        <v>216</v>
      </c>
      <c r="AI123">
        <v>2695</v>
      </c>
      <c r="AK123" t="s">
        <v>19</v>
      </c>
      <c r="AL123" t="s">
        <v>5</v>
      </c>
      <c r="AM123">
        <v>713</v>
      </c>
      <c r="AN123">
        <v>733</v>
      </c>
      <c r="AO123">
        <v>873</v>
      </c>
      <c r="AP123">
        <v>326</v>
      </c>
      <c r="AQ123">
        <v>257</v>
      </c>
      <c r="AR123">
        <v>2902</v>
      </c>
      <c r="AT123" t="s">
        <v>19</v>
      </c>
      <c r="AU123" t="s">
        <v>5</v>
      </c>
      <c r="AV123">
        <v>752</v>
      </c>
      <c r="AW123">
        <v>778</v>
      </c>
      <c r="AX123">
        <v>924</v>
      </c>
      <c r="AY123">
        <v>342</v>
      </c>
      <c r="AZ123">
        <v>268</v>
      </c>
      <c r="BA123">
        <v>3064</v>
      </c>
      <c r="BC123" t="s">
        <v>19</v>
      </c>
      <c r="BD123" t="s">
        <v>5</v>
      </c>
      <c r="BE123">
        <v>1231</v>
      </c>
      <c r="BF123">
        <v>1196</v>
      </c>
      <c r="BG123">
        <v>1325</v>
      </c>
      <c r="BH123">
        <v>453</v>
      </c>
      <c r="BI123">
        <v>354</v>
      </c>
      <c r="BJ123">
        <v>4559</v>
      </c>
      <c r="BL123" t="s">
        <v>19</v>
      </c>
      <c r="BM123" t="s">
        <v>5</v>
      </c>
      <c r="BN123">
        <v>879</v>
      </c>
      <c r="BO123">
        <v>920</v>
      </c>
      <c r="BP123">
        <v>895</v>
      </c>
      <c r="BQ123">
        <v>222</v>
      </c>
      <c r="BR123">
        <v>168</v>
      </c>
      <c r="BS123">
        <v>3084</v>
      </c>
    </row>
    <row r="124" spans="1:71" x14ac:dyDescent="0.35">
      <c r="A124" t="s">
        <v>0</v>
      </c>
      <c r="B124" t="s">
        <v>11</v>
      </c>
      <c r="C124" t="s">
        <v>2</v>
      </c>
      <c r="D124" t="s">
        <v>2</v>
      </c>
      <c r="E124" t="s">
        <v>2</v>
      </c>
      <c r="F124" t="s">
        <v>2</v>
      </c>
      <c r="G124" t="s">
        <v>2</v>
      </c>
      <c r="H124" t="s">
        <v>3</v>
      </c>
      <c r="J124" t="s">
        <v>0</v>
      </c>
      <c r="K124" t="s">
        <v>11</v>
      </c>
      <c r="L124" t="s">
        <v>2</v>
      </c>
      <c r="M124" t="s">
        <v>2</v>
      </c>
      <c r="N124" t="s">
        <v>2</v>
      </c>
      <c r="O124" t="s">
        <v>2</v>
      </c>
      <c r="P124" t="s">
        <v>2</v>
      </c>
      <c r="Q124" t="s">
        <v>3</v>
      </c>
      <c r="S124" t="s">
        <v>0</v>
      </c>
      <c r="T124" t="s">
        <v>11</v>
      </c>
      <c r="U124" t="s">
        <v>2</v>
      </c>
      <c r="V124" t="s">
        <v>2</v>
      </c>
      <c r="W124" t="s">
        <v>2</v>
      </c>
      <c r="X124" t="s">
        <v>2</v>
      </c>
      <c r="Y124" t="s">
        <v>2</v>
      </c>
      <c r="Z124" t="s">
        <v>3</v>
      </c>
      <c r="AB124" t="s">
        <v>0</v>
      </c>
      <c r="AC124" t="s">
        <v>11</v>
      </c>
      <c r="AD124" t="s">
        <v>2</v>
      </c>
      <c r="AE124" t="s">
        <v>2</v>
      </c>
      <c r="AF124" t="s">
        <v>2</v>
      </c>
      <c r="AG124" t="s">
        <v>2</v>
      </c>
      <c r="AH124" t="s">
        <v>2</v>
      </c>
      <c r="AI124" t="s">
        <v>3</v>
      </c>
      <c r="AK124" t="s">
        <v>0</v>
      </c>
      <c r="AL124" t="s">
        <v>11</v>
      </c>
      <c r="AM124" t="s">
        <v>2</v>
      </c>
      <c r="AN124" t="s">
        <v>2</v>
      </c>
      <c r="AO124" t="s">
        <v>2</v>
      </c>
      <c r="AP124" t="s">
        <v>2</v>
      </c>
      <c r="AQ124" t="s">
        <v>2</v>
      </c>
      <c r="AR124" t="s">
        <v>3</v>
      </c>
      <c r="AT124" t="s">
        <v>0</v>
      </c>
      <c r="AU124" t="s">
        <v>11</v>
      </c>
      <c r="AV124" t="s">
        <v>2</v>
      </c>
      <c r="AW124" t="s">
        <v>2</v>
      </c>
      <c r="AX124" t="s">
        <v>2</v>
      </c>
      <c r="AY124" t="s">
        <v>2</v>
      </c>
      <c r="AZ124" t="s">
        <v>2</v>
      </c>
      <c r="BA124" t="s">
        <v>3</v>
      </c>
      <c r="BC124" t="s">
        <v>0</v>
      </c>
      <c r="BD124" t="s">
        <v>11</v>
      </c>
      <c r="BE124" t="s">
        <v>2</v>
      </c>
      <c r="BF124" t="s">
        <v>2</v>
      </c>
      <c r="BG124" t="s">
        <v>2</v>
      </c>
      <c r="BH124" t="s">
        <v>2</v>
      </c>
      <c r="BI124" t="s">
        <v>2</v>
      </c>
      <c r="BJ124" t="s">
        <v>3</v>
      </c>
      <c r="BL124" t="s">
        <v>0</v>
      </c>
      <c r="BM124" t="s">
        <v>11</v>
      </c>
      <c r="BN124" t="s">
        <v>2</v>
      </c>
      <c r="BO124" t="s">
        <v>2</v>
      </c>
      <c r="BP124" t="s">
        <v>2</v>
      </c>
      <c r="BQ124" t="s">
        <v>2</v>
      </c>
      <c r="BR124" t="s">
        <v>2</v>
      </c>
      <c r="BS124" t="s">
        <v>3</v>
      </c>
    </row>
    <row r="125" spans="1:71" x14ac:dyDescent="0.35">
      <c r="A125" t="s">
        <v>12</v>
      </c>
      <c r="B125" t="s">
        <v>5</v>
      </c>
      <c r="C125">
        <v>2</v>
      </c>
      <c r="D125">
        <v>4</v>
      </c>
      <c r="E125">
        <v>8</v>
      </c>
      <c r="F125">
        <v>9</v>
      </c>
      <c r="G125">
        <v>5</v>
      </c>
      <c r="H125">
        <v>28</v>
      </c>
      <c r="J125" t="s">
        <v>12</v>
      </c>
      <c r="K125" t="s">
        <v>5</v>
      </c>
      <c r="L125">
        <v>2</v>
      </c>
      <c r="M125">
        <v>4</v>
      </c>
      <c r="N125">
        <v>8</v>
      </c>
      <c r="O125">
        <v>9</v>
      </c>
      <c r="P125">
        <v>5</v>
      </c>
      <c r="Q125">
        <v>28</v>
      </c>
      <c r="S125" t="s">
        <v>12</v>
      </c>
      <c r="T125" t="s">
        <v>5</v>
      </c>
      <c r="U125">
        <v>2</v>
      </c>
      <c r="V125">
        <v>4</v>
      </c>
      <c r="W125">
        <v>8</v>
      </c>
      <c r="X125">
        <v>9</v>
      </c>
      <c r="Y125">
        <v>5</v>
      </c>
      <c r="Z125">
        <v>28</v>
      </c>
      <c r="AB125" t="s">
        <v>12</v>
      </c>
      <c r="AC125" t="s">
        <v>5</v>
      </c>
      <c r="AD125">
        <v>2</v>
      </c>
      <c r="AE125">
        <v>4</v>
      </c>
      <c r="AF125">
        <v>8</v>
      </c>
      <c r="AG125">
        <v>9</v>
      </c>
      <c r="AH125">
        <v>5</v>
      </c>
      <c r="AI125">
        <v>28</v>
      </c>
      <c r="AK125" t="s">
        <v>12</v>
      </c>
      <c r="AL125" t="s">
        <v>5</v>
      </c>
      <c r="AM125">
        <v>2</v>
      </c>
      <c r="AN125">
        <v>4</v>
      </c>
      <c r="AO125">
        <v>8</v>
      </c>
      <c r="AP125">
        <v>9</v>
      </c>
      <c r="AQ125">
        <v>5</v>
      </c>
      <c r="AR125">
        <v>28</v>
      </c>
      <c r="AT125" t="s">
        <v>12</v>
      </c>
      <c r="AU125" t="s">
        <v>5</v>
      </c>
      <c r="AV125">
        <v>2</v>
      </c>
      <c r="AW125">
        <v>4</v>
      </c>
      <c r="AX125">
        <v>8</v>
      </c>
      <c r="AY125">
        <v>9</v>
      </c>
      <c r="AZ125">
        <v>5</v>
      </c>
      <c r="BA125">
        <v>28</v>
      </c>
      <c r="BC125" t="s">
        <v>12</v>
      </c>
      <c r="BD125" t="s">
        <v>5</v>
      </c>
      <c r="BE125">
        <v>2</v>
      </c>
      <c r="BF125">
        <v>4</v>
      </c>
      <c r="BG125">
        <v>8</v>
      </c>
      <c r="BH125">
        <v>9</v>
      </c>
      <c r="BI125">
        <v>5</v>
      </c>
      <c r="BJ125">
        <v>28</v>
      </c>
      <c r="BL125" t="s">
        <v>12</v>
      </c>
      <c r="BM125" t="s">
        <v>5</v>
      </c>
      <c r="BN125">
        <v>2</v>
      </c>
      <c r="BO125">
        <v>4</v>
      </c>
      <c r="BP125">
        <v>8</v>
      </c>
      <c r="BQ125">
        <v>9</v>
      </c>
      <c r="BR125">
        <v>5</v>
      </c>
      <c r="BS125">
        <v>28</v>
      </c>
    </row>
    <row r="126" spans="1:71" x14ac:dyDescent="0.35">
      <c r="A126" t="s">
        <v>13</v>
      </c>
      <c r="B126" t="s">
        <v>5</v>
      </c>
      <c r="C126">
        <v>1</v>
      </c>
      <c r="D126">
        <v>2</v>
      </c>
      <c r="E126">
        <v>3</v>
      </c>
      <c r="F126">
        <v>2</v>
      </c>
      <c r="G126">
        <v>2</v>
      </c>
      <c r="H126">
        <v>5</v>
      </c>
      <c r="J126" t="s">
        <v>13</v>
      </c>
      <c r="K126" t="s">
        <v>5</v>
      </c>
      <c r="L126">
        <v>2</v>
      </c>
      <c r="M126">
        <v>2</v>
      </c>
      <c r="N126">
        <v>3</v>
      </c>
      <c r="O126">
        <v>2</v>
      </c>
      <c r="P126">
        <v>2</v>
      </c>
      <c r="Q126">
        <v>5</v>
      </c>
      <c r="S126" t="s">
        <v>13</v>
      </c>
      <c r="T126" t="s">
        <v>5</v>
      </c>
      <c r="U126">
        <v>1</v>
      </c>
      <c r="V126">
        <v>2</v>
      </c>
      <c r="W126">
        <v>3</v>
      </c>
      <c r="X126">
        <v>2</v>
      </c>
      <c r="Y126">
        <v>2</v>
      </c>
      <c r="Z126">
        <v>4</v>
      </c>
      <c r="AB126" t="s">
        <v>13</v>
      </c>
      <c r="AC126" t="s">
        <v>5</v>
      </c>
      <c r="AD126">
        <v>1</v>
      </c>
      <c r="AE126">
        <v>2</v>
      </c>
      <c r="AF126">
        <v>3</v>
      </c>
      <c r="AG126">
        <v>2</v>
      </c>
      <c r="AH126">
        <v>2</v>
      </c>
      <c r="AI126">
        <v>5</v>
      </c>
      <c r="AK126" t="s">
        <v>13</v>
      </c>
      <c r="AL126" t="s">
        <v>5</v>
      </c>
      <c r="AM126">
        <v>0</v>
      </c>
      <c r="AN126">
        <v>0</v>
      </c>
      <c r="AO126">
        <v>0</v>
      </c>
      <c r="AP126">
        <v>0</v>
      </c>
      <c r="AQ126">
        <v>0</v>
      </c>
      <c r="AR126">
        <v>0</v>
      </c>
      <c r="AT126" t="s">
        <v>13</v>
      </c>
      <c r="AU126" t="s">
        <v>5</v>
      </c>
      <c r="AV126">
        <v>0</v>
      </c>
      <c r="AW126">
        <v>0</v>
      </c>
      <c r="AX126">
        <v>0</v>
      </c>
      <c r="AY126">
        <v>0</v>
      </c>
      <c r="AZ126">
        <v>0</v>
      </c>
      <c r="BA126">
        <v>0</v>
      </c>
      <c r="BC126" t="s">
        <v>13</v>
      </c>
      <c r="BD126" t="s">
        <v>5</v>
      </c>
      <c r="BE126">
        <v>8</v>
      </c>
      <c r="BF126">
        <v>11</v>
      </c>
      <c r="BG126">
        <v>14</v>
      </c>
      <c r="BH126">
        <v>11</v>
      </c>
      <c r="BI126">
        <v>10</v>
      </c>
      <c r="BJ126">
        <v>24</v>
      </c>
      <c r="BL126" t="s">
        <v>13</v>
      </c>
      <c r="BM126" t="s">
        <v>5</v>
      </c>
      <c r="BN126">
        <v>6</v>
      </c>
      <c r="BO126">
        <v>9</v>
      </c>
      <c r="BP126">
        <v>12</v>
      </c>
      <c r="BQ126">
        <v>8</v>
      </c>
      <c r="BR126">
        <v>7</v>
      </c>
      <c r="BS126">
        <v>19</v>
      </c>
    </row>
    <row r="127" spans="1:71" x14ac:dyDescent="0.35">
      <c r="A127" t="s">
        <v>45</v>
      </c>
      <c r="B127" t="s">
        <v>5</v>
      </c>
      <c r="C127" t="s">
        <v>11</v>
      </c>
      <c r="D127" t="s">
        <v>11</v>
      </c>
      <c r="E127" t="s">
        <v>11</v>
      </c>
      <c r="F127" t="s">
        <v>16</v>
      </c>
      <c r="G127" t="s">
        <v>1</v>
      </c>
      <c r="H127" t="s">
        <v>1</v>
      </c>
      <c r="J127" t="s">
        <v>45</v>
      </c>
      <c r="K127" t="s">
        <v>5</v>
      </c>
      <c r="L127" t="s">
        <v>11</v>
      </c>
      <c r="M127" t="s">
        <v>11</v>
      </c>
      <c r="N127" t="s">
        <v>11</v>
      </c>
      <c r="O127" t="s">
        <v>16</v>
      </c>
      <c r="P127" t="s">
        <v>1</v>
      </c>
      <c r="Q127" t="s">
        <v>1</v>
      </c>
      <c r="S127" t="s">
        <v>45</v>
      </c>
      <c r="T127" t="s">
        <v>5</v>
      </c>
      <c r="U127" t="s">
        <v>1</v>
      </c>
      <c r="V127" t="s">
        <v>1</v>
      </c>
      <c r="W127" t="s">
        <v>1</v>
      </c>
      <c r="X127" t="s">
        <v>24</v>
      </c>
      <c r="Y127" t="s">
        <v>16</v>
      </c>
      <c r="Z127" t="s">
        <v>24</v>
      </c>
      <c r="AB127" t="s">
        <v>45</v>
      </c>
      <c r="AC127" t="s">
        <v>5</v>
      </c>
      <c r="AD127" t="s">
        <v>11</v>
      </c>
      <c r="AE127" t="s">
        <v>11</v>
      </c>
      <c r="AG127" t="s">
        <v>16</v>
      </c>
      <c r="AH127" t="s">
        <v>1</v>
      </c>
      <c r="AI127" t="s">
        <v>16</v>
      </c>
      <c r="AK127" t="s">
        <v>45</v>
      </c>
      <c r="AL127" t="s">
        <v>5</v>
      </c>
      <c r="AM127" t="s">
        <v>15</v>
      </c>
      <c r="AN127" t="s">
        <v>15</v>
      </c>
      <c r="AO127" t="s">
        <v>15</v>
      </c>
      <c r="AP127" t="s">
        <v>15</v>
      </c>
      <c r="AQ127" t="s">
        <v>15</v>
      </c>
      <c r="AR127" t="s">
        <v>15</v>
      </c>
      <c r="AT127" t="s">
        <v>45</v>
      </c>
      <c r="AU127" t="s">
        <v>5</v>
      </c>
      <c r="AV127" t="s">
        <v>15</v>
      </c>
      <c r="AW127" t="s">
        <v>15</v>
      </c>
      <c r="AX127" t="s">
        <v>15</v>
      </c>
      <c r="AY127" t="s">
        <v>15</v>
      </c>
      <c r="AZ127" t="s">
        <v>15</v>
      </c>
      <c r="BA127" t="s">
        <v>15</v>
      </c>
      <c r="BC127" t="s">
        <v>45</v>
      </c>
      <c r="BD127" t="s">
        <v>5</v>
      </c>
      <c r="BE127" t="s">
        <v>17</v>
      </c>
      <c r="BF127" t="s">
        <v>17</v>
      </c>
      <c r="BG127" t="s">
        <v>17</v>
      </c>
      <c r="BH127" t="s">
        <v>17</v>
      </c>
      <c r="BI127" t="s">
        <v>17</v>
      </c>
      <c r="BJ127" t="s">
        <v>17</v>
      </c>
      <c r="BL127" t="s">
        <v>45</v>
      </c>
      <c r="BM127" t="s">
        <v>5</v>
      </c>
      <c r="BN127" t="s">
        <v>17</v>
      </c>
      <c r="BO127" t="s">
        <v>17</v>
      </c>
      <c r="BP127" t="s">
        <v>17</v>
      </c>
      <c r="BQ127" t="s">
        <v>17</v>
      </c>
      <c r="BR127" t="s">
        <v>17</v>
      </c>
      <c r="BS127" t="s">
        <v>17</v>
      </c>
    </row>
    <row r="128" spans="1:71" x14ac:dyDescent="0.35">
      <c r="A128" t="s">
        <v>19</v>
      </c>
      <c r="B128" t="s">
        <v>5</v>
      </c>
      <c r="C128">
        <v>2</v>
      </c>
      <c r="D128">
        <v>5</v>
      </c>
      <c r="E128">
        <v>9</v>
      </c>
      <c r="F128">
        <v>6</v>
      </c>
      <c r="G128">
        <v>5</v>
      </c>
      <c r="H128">
        <v>27</v>
      </c>
      <c r="J128" t="s">
        <v>19</v>
      </c>
      <c r="K128" t="s">
        <v>5</v>
      </c>
      <c r="L128">
        <v>2</v>
      </c>
      <c r="M128">
        <v>5</v>
      </c>
      <c r="N128">
        <v>9</v>
      </c>
      <c r="O128">
        <v>6</v>
      </c>
      <c r="P128">
        <v>5</v>
      </c>
      <c r="Q128">
        <v>27</v>
      </c>
      <c r="S128" t="s">
        <v>19</v>
      </c>
      <c r="T128" t="s">
        <v>5</v>
      </c>
      <c r="U128">
        <v>2</v>
      </c>
      <c r="V128">
        <v>4</v>
      </c>
      <c r="W128">
        <v>7</v>
      </c>
      <c r="X128">
        <v>4</v>
      </c>
      <c r="Y128">
        <v>3</v>
      </c>
      <c r="Z128">
        <v>18</v>
      </c>
      <c r="AB128" t="s">
        <v>19</v>
      </c>
      <c r="AC128" t="s">
        <v>5</v>
      </c>
      <c r="AD128">
        <v>2</v>
      </c>
      <c r="AE128">
        <v>4</v>
      </c>
      <c r="AF128">
        <v>8</v>
      </c>
      <c r="AG128">
        <v>5</v>
      </c>
      <c r="AH128">
        <v>4</v>
      </c>
      <c r="AI128">
        <v>23</v>
      </c>
      <c r="AK128" t="s">
        <v>19</v>
      </c>
      <c r="AL128" t="s">
        <v>5</v>
      </c>
      <c r="AM128">
        <v>0</v>
      </c>
      <c r="AN128">
        <v>0</v>
      </c>
      <c r="AO128">
        <v>0</v>
      </c>
      <c r="AP128">
        <v>0</v>
      </c>
      <c r="AQ128">
        <v>0</v>
      </c>
      <c r="AR128">
        <v>0</v>
      </c>
      <c r="AT128" t="s">
        <v>19</v>
      </c>
      <c r="AU128" t="s">
        <v>5</v>
      </c>
      <c r="AV128">
        <v>0</v>
      </c>
      <c r="AW128">
        <v>0</v>
      </c>
      <c r="AX128">
        <v>0</v>
      </c>
      <c r="AY128">
        <v>0</v>
      </c>
      <c r="AZ128">
        <v>0</v>
      </c>
      <c r="BA128">
        <v>0</v>
      </c>
      <c r="BC128" t="s">
        <v>19</v>
      </c>
      <c r="BD128" t="s">
        <v>5</v>
      </c>
      <c r="BE128">
        <v>57</v>
      </c>
      <c r="BF128">
        <v>113</v>
      </c>
      <c r="BG128">
        <v>208</v>
      </c>
      <c r="BH128">
        <v>121</v>
      </c>
      <c r="BI128">
        <v>93</v>
      </c>
      <c r="BJ128">
        <v>592</v>
      </c>
      <c r="BL128" t="s">
        <v>19</v>
      </c>
      <c r="BM128" t="s">
        <v>5</v>
      </c>
      <c r="BN128">
        <v>40</v>
      </c>
      <c r="BO128">
        <v>86</v>
      </c>
      <c r="BP128">
        <v>139</v>
      </c>
      <c r="BQ128">
        <v>60</v>
      </c>
      <c r="BR128">
        <v>45</v>
      </c>
      <c r="BS128">
        <v>370</v>
      </c>
    </row>
    <row r="129" spans="1:71" x14ac:dyDescent="0.35">
      <c r="A129" t="s">
        <v>0</v>
      </c>
      <c r="B129" t="s">
        <v>11</v>
      </c>
      <c r="C129" t="s">
        <v>2</v>
      </c>
      <c r="D129" t="s">
        <v>2</v>
      </c>
      <c r="E129" t="s">
        <v>2</v>
      </c>
      <c r="F129" t="s">
        <v>2</v>
      </c>
      <c r="G129" t="s">
        <v>2</v>
      </c>
      <c r="H129" t="s">
        <v>3</v>
      </c>
      <c r="J129" t="s">
        <v>0</v>
      </c>
      <c r="K129" t="s">
        <v>11</v>
      </c>
      <c r="L129" t="s">
        <v>2</v>
      </c>
      <c r="M129" t="s">
        <v>2</v>
      </c>
      <c r="N129" t="s">
        <v>2</v>
      </c>
      <c r="O129" t="s">
        <v>2</v>
      </c>
      <c r="P129" t="s">
        <v>2</v>
      </c>
      <c r="Q129" t="s">
        <v>3</v>
      </c>
      <c r="S129" t="s">
        <v>0</v>
      </c>
      <c r="T129" t="s">
        <v>11</v>
      </c>
      <c r="U129" t="s">
        <v>2</v>
      </c>
      <c r="V129" t="s">
        <v>2</v>
      </c>
      <c r="W129" t="s">
        <v>2</v>
      </c>
      <c r="X129" t="s">
        <v>2</v>
      </c>
      <c r="Y129" t="s">
        <v>2</v>
      </c>
      <c r="Z129" t="s">
        <v>3</v>
      </c>
      <c r="AB129" t="s">
        <v>0</v>
      </c>
      <c r="AC129" t="s">
        <v>11</v>
      </c>
      <c r="AD129" t="s">
        <v>2</v>
      </c>
      <c r="AE129" t="s">
        <v>2</v>
      </c>
      <c r="AF129" t="s">
        <v>2</v>
      </c>
      <c r="AG129" t="s">
        <v>2</v>
      </c>
      <c r="AH129" t="s">
        <v>2</v>
      </c>
      <c r="AI129" t="s">
        <v>3</v>
      </c>
      <c r="AK129" t="s">
        <v>0</v>
      </c>
      <c r="AL129" t="s">
        <v>11</v>
      </c>
      <c r="AM129" t="s">
        <v>2</v>
      </c>
      <c r="AN129" t="s">
        <v>2</v>
      </c>
      <c r="AO129" t="s">
        <v>2</v>
      </c>
      <c r="AP129" t="s">
        <v>2</v>
      </c>
      <c r="AQ129" t="s">
        <v>2</v>
      </c>
      <c r="AR129" t="s">
        <v>3</v>
      </c>
      <c r="AT129" t="s">
        <v>0</v>
      </c>
      <c r="AU129" t="s">
        <v>11</v>
      </c>
      <c r="AV129" t="s">
        <v>2</v>
      </c>
      <c r="AW129" t="s">
        <v>2</v>
      </c>
      <c r="AX129" t="s">
        <v>2</v>
      </c>
      <c r="AY129" t="s">
        <v>2</v>
      </c>
      <c r="AZ129" t="s">
        <v>2</v>
      </c>
      <c r="BA129" t="s">
        <v>3</v>
      </c>
      <c r="BC129" t="s">
        <v>0</v>
      </c>
      <c r="BD129" t="s">
        <v>11</v>
      </c>
      <c r="BE129" t="s">
        <v>2</v>
      </c>
      <c r="BF129" t="s">
        <v>2</v>
      </c>
      <c r="BG129" t="s">
        <v>2</v>
      </c>
      <c r="BH129" t="s">
        <v>2</v>
      </c>
      <c r="BI129" t="s">
        <v>2</v>
      </c>
      <c r="BJ129" t="s">
        <v>3</v>
      </c>
      <c r="BL129" t="s">
        <v>0</v>
      </c>
      <c r="BM129" t="s">
        <v>11</v>
      </c>
      <c r="BN129" t="s">
        <v>2</v>
      </c>
      <c r="BO129" t="s">
        <v>2</v>
      </c>
      <c r="BP129" t="s">
        <v>2</v>
      </c>
      <c r="BQ129" t="s">
        <v>2</v>
      </c>
      <c r="BR129" t="s">
        <v>2</v>
      </c>
      <c r="BS129" t="s">
        <v>3</v>
      </c>
    </row>
    <row r="130" spans="1:71" x14ac:dyDescent="0.35">
      <c r="A130" t="s">
        <v>12</v>
      </c>
      <c r="B130" t="s">
        <v>5</v>
      </c>
      <c r="C130">
        <v>2</v>
      </c>
      <c r="D130">
        <v>2</v>
      </c>
      <c r="E130">
        <v>3</v>
      </c>
      <c r="F130">
        <v>3</v>
      </c>
      <c r="G130">
        <v>3</v>
      </c>
      <c r="H130">
        <v>13</v>
      </c>
      <c r="J130" t="s">
        <v>12</v>
      </c>
      <c r="K130" t="s">
        <v>5</v>
      </c>
      <c r="L130">
        <v>2</v>
      </c>
      <c r="M130">
        <v>2</v>
      </c>
      <c r="N130">
        <v>3</v>
      </c>
      <c r="O130">
        <v>3</v>
      </c>
      <c r="P130">
        <v>3</v>
      </c>
      <c r="Q130">
        <v>13</v>
      </c>
      <c r="S130" t="s">
        <v>12</v>
      </c>
      <c r="T130" t="s">
        <v>5</v>
      </c>
      <c r="U130">
        <v>2</v>
      </c>
      <c r="V130">
        <v>2</v>
      </c>
      <c r="W130">
        <v>3</v>
      </c>
      <c r="X130">
        <v>3</v>
      </c>
      <c r="Y130">
        <v>3</v>
      </c>
      <c r="Z130">
        <v>13</v>
      </c>
      <c r="AB130" t="s">
        <v>12</v>
      </c>
      <c r="AC130" t="s">
        <v>5</v>
      </c>
      <c r="AD130">
        <v>2</v>
      </c>
      <c r="AE130">
        <v>2</v>
      </c>
      <c r="AF130">
        <v>3</v>
      </c>
      <c r="AG130">
        <v>3</v>
      </c>
      <c r="AH130">
        <v>3</v>
      </c>
      <c r="AI130">
        <v>13</v>
      </c>
      <c r="AK130" t="s">
        <v>12</v>
      </c>
      <c r="AL130" t="s">
        <v>5</v>
      </c>
      <c r="AM130">
        <v>2</v>
      </c>
      <c r="AN130">
        <v>2</v>
      </c>
      <c r="AO130">
        <v>3</v>
      </c>
      <c r="AP130">
        <v>3</v>
      </c>
      <c r="AQ130">
        <v>3</v>
      </c>
      <c r="AR130">
        <v>13</v>
      </c>
      <c r="AT130" t="s">
        <v>12</v>
      </c>
      <c r="AU130" t="s">
        <v>5</v>
      </c>
      <c r="AV130">
        <v>2</v>
      </c>
      <c r="AW130">
        <v>2</v>
      </c>
      <c r="AX130">
        <v>3</v>
      </c>
      <c r="AY130">
        <v>3</v>
      </c>
      <c r="AZ130">
        <v>3</v>
      </c>
      <c r="BA130">
        <v>13</v>
      </c>
      <c r="BC130" t="s">
        <v>12</v>
      </c>
      <c r="BD130" t="s">
        <v>5</v>
      </c>
      <c r="BE130">
        <v>2</v>
      </c>
      <c r="BF130">
        <v>2</v>
      </c>
      <c r="BG130">
        <v>3</v>
      </c>
      <c r="BH130">
        <v>3</v>
      </c>
      <c r="BI130">
        <v>3</v>
      </c>
      <c r="BJ130">
        <v>13</v>
      </c>
      <c r="BL130" t="s">
        <v>12</v>
      </c>
      <c r="BM130" t="s">
        <v>5</v>
      </c>
      <c r="BN130">
        <v>2</v>
      </c>
      <c r="BO130">
        <v>2</v>
      </c>
      <c r="BP130">
        <v>3</v>
      </c>
      <c r="BQ130">
        <v>3</v>
      </c>
      <c r="BR130">
        <v>3</v>
      </c>
      <c r="BS130">
        <v>13</v>
      </c>
    </row>
    <row r="131" spans="1:71" x14ac:dyDescent="0.35">
      <c r="A131" t="s">
        <v>13</v>
      </c>
      <c r="B131" t="s">
        <v>5</v>
      </c>
      <c r="C131">
        <v>2</v>
      </c>
      <c r="D131">
        <v>2</v>
      </c>
      <c r="E131">
        <v>3</v>
      </c>
      <c r="F131">
        <v>2</v>
      </c>
      <c r="G131">
        <v>2</v>
      </c>
      <c r="H131">
        <v>5</v>
      </c>
      <c r="J131" t="s">
        <v>13</v>
      </c>
      <c r="K131" t="s">
        <v>5</v>
      </c>
      <c r="L131">
        <v>2</v>
      </c>
      <c r="M131">
        <v>2</v>
      </c>
      <c r="N131">
        <v>3</v>
      </c>
      <c r="O131">
        <v>2</v>
      </c>
      <c r="P131">
        <v>2</v>
      </c>
      <c r="Q131">
        <v>5</v>
      </c>
      <c r="S131" t="s">
        <v>13</v>
      </c>
      <c r="T131" t="s">
        <v>5</v>
      </c>
      <c r="U131">
        <v>2</v>
      </c>
      <c r="V131">
        <v>2</v>
      </c>
      <c r="W131">
        <v>3</v>
      </c>
      <c r="X131">
        <v>2</v>
      </c>
      <c r="Y131">
        <v>1</v>
      </c>
      <c r="Z131">
        <v>4</v>
      </c>
      <c r="AB131" t="s">
        <v>13</v>
      </c>
      <c r="AC131" t="s">
        <v>5</v>
      </c>
      <c r="AD131">
        <v>2</v>
      </c>
      <c r="AE131">
        <v>2</v>
      </c>
      <c r="AF131">
        <v>3</v>
      </c>
      <c r="AG131">
        <v>2</v>
      </c>
      <c r="AH131">
        <v>2</v>
      </c>
      <c r="AI131">
        <v>4</v>
      </c>
      <c r="AK131" t="s">
        <v>13</v>
      </c>
      <c r="AL131" t="s">
        <v>5</v>
      </c>
      <c r="AM131">
        <v>0</v>
      </c>
      <c r="AN131">
        <v>0</v>
      </c>
      <c r="AO131">
        <v>0</v>
      </c>
      <c r="AP131">
        <v>0</v>
      </c>
      <c r="AQ131">
        <v>0</v>
      </c>
      <c r="AR131">
        <v>0</v>
      </c>
      <c r="AT131" t="s">
        <v>13</v>
      </c>
      <c r="AU131" t="s">
        <v>5</v>
      </c>
      <c r="AV131">
        <v>0</v>
      </c>
      <c r="AW131">
        <v>0</v>
      </c>
      <c r="AX131">
        <v>0</v>
      </c>
      <c r="AY131">
        <v>0</v>
      </c>
      <c r="AZ131">
        <v>0</v>
      </c>
      <c r="BA131">
        <v>0</v>
      </c>
      <c r="BC131" t="s">
        <v>13</v>
      </c>
      <c r="BD131" t="s">
        <v>5</v>
      </c>
      <c r="BE131">
        <v>7</v>
      </c>
      <c r="BF131">
        <v>9</v>
      </c>
      <c r="BG131">
        <v>11</v>
      </c>
      <c r="BH131">
        <v>8</v>
      </c>
      <c r="BI131">
        <v>7</v>
      </c>
      <c r="BJ131">
        <v>19</v>
      </c>
      <c r="BL131" t="s">
        <v>13</v>
      </c>
      <c r="BM131" t="s">
        <v>5</v>
      </c>
      <c r="BN131">
        <v>6</v>
      </c>
      <c r="BO131">
        <v>8</v>
      </c>
      <c r="BP131">
        <v>9</v>
      </c>
      <c r="BQ131">
        <v>5</v>
      </c>
      <c r="BR131">
        <v>5</v>
      </c>
      <c r="BS131">
        <v>15</v>
      </c>
    </row>
    <row r="132" spans="1:71" x14ac:dyDescent="0.35">
      <c r="A132" t="s">
        <v>46</v>
      </c>
      <c r="B132" t="s">
        <v>5</v>
      </c>
      <c r="C132" t="s">
        <v>11</v>
      </c>
      <c r="D132" t="s">
        <v>18</v>
      </c>
      <c r="E132" t="s">
        <v>18</v>
      </c>
      <c r="F132" t="s">
        <v>11</v>
      </c>
      <c r="G132" t="s">
        <v>11</v>
      </c>
      <c r="H132" t="s">
        <v>23</v>
      </c>
      <c r="J132" t="s">
        <v>46</v>
      </c>
      <c r="K132" t="s">
        <v>5</v>
      </c>
      <c r="L132" t="s">
        <v>11</v>
      </c>
      <c r="M132" t="s">
        <v>18</v>
      </c>
      <c r="N132" t="s">
        <v>18</v>
      </c>
      <c r="O132" t="s">
        <v>11</v>
      </c>
      <c r="P132" t="s">
        <v>11</v>
      </c>
      <c r="Q132" t="s">
        <v>23</v>
      </c>
      <c r="S132" t="s">
        <v>46</v>
      </c>
      <c r="T132" t="s">
        <v>5</v>
      </c>
      <c r="U132" t="s">
        <v>11</v>
      </c>
      <c r="V132" t="s">
        <v>18</v>
      </c>
      <c r="W132" t="s">
        <v>18</v>
      </c>
      <c r="X132" t="s">
        <v>1</v>
      </c>
      <c r="Y132" t="s">
        <v>1</v>
      </c>
      <c r="Z132" t="s">
        <v>18</v>
      </c>
      <c r="AB132" t="s">
        <v>46</v>
      </c>
      <c r="AC132" t="s">
        <v>5</v>
      </c>
      <c r="AD132" t="s">
        <v>11</v>
      </c>
      <c r="AE132" t="s">
        <v>18</v>
      </c>
      <c r="AF132" t="s">
        <v>18</v>
      </c>
      <c r="AG132" t="s">
        <v>11</v>
      </c>
      <c r="AH132" t="s">
        <v>1</v>
      </c>
      <c r="AI132" t="s">
        <v>18</v>
      </c>
      <c r="AK132" t="s">
        <v>46</v>
      </c>
      <c r="AL132" t="s">
        <v>5</v>
      </c>
      <c r="AM132" t="s">
        <v>15</v>
      </c>
      <c r="AN132" t="s">
        <v>15</v>
      </c>
      <c r="AO132" t="s">
        <v>15</v>
      </c>
      <c r="AP132" t="s">
        <v>15</v>
      </c>
      <c r="AQ132" t="s">
        <v>15</v>
      </c>
      <c r="AR132" t="s">
        <v>15</v>
      </c>
      <c r="AT132" t="s">
        <v>46</v>
      </c>
      <c r="AU132" t="s">
        <v>5</v>
      </c>
      <c r="AV132" t="s">
        <v>15</v>
      </c>
      <c r="AW132" t="s">
        <v>15</v>
      </c>
      <c r="AX132" t="s">
        <v>15</v>
      </c>
      <c r="AY132" t="s">
        <v>15</v>
      </c>
      <c r="AZ132" t="s">
        <v>15</v>
      </c>
      <c r="BA132" t="s">
        <v>15</v>
      </c>
      <c r="BC132" t="s">
        <v>46</v>
      </c>
      <c r="BD132" t="s">
        <v>5</v>
      </c>
      <c r="BE132" t="s">
        <v>17</v>
      </c>
      <c r="BF132" t="s">
        <v>17</v>
      </c>
      <c r="BG132" t="s">
        <v>17</v>
      </c>
      <c r="BH132" t="s">
        <v>17</v>
      </c>
      <c r="BI132" t="s">
        <v>17</v>
      </c>
      <c r="BJ132" t="s">
        <v>17</v>
      </c>
      <c r="BL132" t="s">
        <v>46</v>
      </c>
      <c r="BM132" t="s">
        <v>5</v>
      </c>
      <c r="BN132" t="s">
        <v>17</v>
      </c>
      <c r="BO132" t="s">
        <v>17</v>
      </c>
      <c r="BP132" t="s">
        <v>17</v>
      </c>
      <c r="BQ132" t="s">
        <v>17</v>
      </c>
      <c r="BR132" t="s">
        <v>17</v>
      </c>
      <c r="BS132" t="s">
        <v>17</v>
      </c>
    </row>
    <row r="133" spans="1:71" x14ac:dyDescent="0.35">
      <c r="A133" t="s">
        <v>19</v>
      </c>
      <c r="B133" t="s">
        <v>5</v>
      </c>
      <c r="C133">
        <v>3</v>
      </c>
      <c r="D133">
        <v>5</v>
      </c>
      <c r="E133">
        <v>8</v>
      </c>
      <c r="F133">
        <v>4</v>
      </c>
      <c r="G133">
        <v>3</v>
      </c>
      <c r="H133">
        <v>24</v>
      </c>
      <c r="J133" t="s">
        <v>19</v>
      </c>
      <c r="K133" t="s">
        <v>5</v>
      </c>
      <c r="L133">
        <v>3</v>
      </c>
      <c r="M133">
        <v>5</v>
      </c>
      <c r="N133">
        <v>9</v>
      </c>
      <c r="O133">
        <v>5</v>
      </c>
      <c r="P133">
        <v>4</v>
      </c>
      <c r="Q133">
        <v>26</v>
      </c>
      <c r="S133" t="s">
        <v>19</v>
      </c>
      <c r="T133" t="s">
        <v>5</v>
      </c>
      <c r="U133">
        <v>3</v>
      </c>
      <c r="V133">
        <v>4</v>
      </c>
      <c r="W133">
        <v>6</v>
      </c>
      <c r="X133">
        <v>3</v>
      </c>
      <c r="Y133">
        <v>2</v>
      </c>
      <c r="Z133">
        <v>18</v>
      </c>
      <c r="AB133" t="s">
        <v>19</v>
      </c>
      <c r="AC133" t="s">
        <v>5</v>
      </c>
      <c r="AD133">
        <v>3</v>
      </c>
      <c r="AE133">
        <v>4</v>
      </c>
      <c r="AF133">
        <v>7</v>
      </c>
      <c r="AG133">
        <v>3</v>
      </c>
      <c r="AH133">
        <v>3</v>
      </c>
      <c r="AI133">
        <v>20</v>
      </c>
      <c r="AK133" t="s">
        <v>19</v>
      </c>
      <c r="AL133" t="s">
        <v>5</v>
      </c>
      <c r="AM133">
        <v>0</v>
      </c>
      <c r="AN133">
        <v>0</v>
      </c>
      <c r="AO133">
        <v>0</v>
      </c>
      <c r="AP133">
        <v>0</v>
      </c>
      <c r="AQ133">
        <v>0</v>
      </c>
      <c r="AR133">
        <v>0</v>
      </c>
      <c r="AT133" t="s">
        <v>19</v>
      </c>
      <c r="AU133" t="s">
        <v>5</v>
      </c>
      <c r="AV133">
        <v>0</v>
      </c>
      <c r="AW133">
        <v>0</v>
      </c>
      <c r="AX133">
        <v>0</v>
      </c>
      <c r="AY133">
        <v>0</v>
      </c>
      <c r="AZ133">
        <v>0</v>
      </c>
      <c r="BA133">
        <v>0</v>
      </c>
      <c r="BC133" t="s">
        <v>19</v>
      </c>
      <c r="BD133" t="s">
        <v>5</v>
      </c>
      <c r="BE133">
        <v>51</v>
      </c>
      <c r="BF133">
        <v>80</v>
      </c>
      <c r="BG133">
        <v>124</v>
      </c>
      <c r="BH133">
        <v>60</v>
      </c>
      <c r="BI133">
        <v>47</v>
      </c>
      <c r="BJ133">
        <v>362</v>
      </c>
      <c r="BL133" t="s">
        <v>19</v>
      </c>
      <c r="BM133" t="s">
        <v>5</v>
      </c>
      <c r="BN133">
        <v>36</v>
      </c>
      <c r="BO133">
        <v>60</v>
      </c>
      <c r="BP133">
        <v>82</v>
      </c>
      <c r="BQ133">
        <v>29</v>
      </c>
      <c r="BR133">
        <v>22</v>
      </c>
      <c r="BS133">
        <v>229</v>
      </c>
    </row>
    <row r="134" spans="1:71" x14ac:dyDescent="0.35">
      <c r="A134" t="s">
        <v>0</v>
      </c>
      <c r="B134" t="s">
        <v>11</v>
      </c>
      <c r="C134" t="s">
        <v>2</v>
      </c>
      <c r="D134" t="s">
        <v>2</v>
      </c>
      <c r="E134" t="s">
        <v>2</v>
      </c>
      <c r="F134" t="s">
        <v>2</v>
      </c>
      <c r="G134" t="s">
        <v>2</v>
      </c>
      <c r="H134" t="s">
        <v>3</v>
      </c>
      <c r="J134" t="s">
        <v>0</v>
      </c>
      <c r="K134" t="s">
        <v>11</v>
      </c>
      <c r="L134" t="s">
        <v>2</v>
      </c>
      <c r="M134" t="s">
        <v>2</v>
      </c>
      <c r="N134" t="s">
        <v>2</v>
      </c>
      <c r="O134" t="s">
        <v>2</v>
      </c>
      <c r="P134" t="s">
        <v>2</v>
      </c>
      <c r="Q134" t="s">
        <v>3</v>
      </c>
      <c r="S134" t="s">
        <v>0</v>
      </c>
      <c r="T134" t="s">
        <v>11</v>
      </c>
      <c r="U134" t="s">
        <v>2</v>
      </c>
      <c r="V134" t="s">
        <v>2</v>
      </c>
      <c r="W134" t="s">
        <v>2</v>
      </c>
      <c r="X134" t="s">
        <v>2</v>
      </c>
      <c r="Y134" t="s">
        <v>2</v>
      </c>
      <c r="Z134" t="s">
        <v>3</v>
      </c>
      <c r="AB134" t="s">
        <v>0</v>
      </c>
      <c r="AC134" t="s">
        <v>11</v>
      </c>
      <c r="AD134" t="s">
        <v>2</v>
      </c>
      <c r="AE134" t="s">
        <v>2</v>
      </c>
      <c r="AF134" t="s">
        <v>2</v>
      </c>
      <c r="AG134" t="s">
        <v>2</v>
      </c>
      <c r="AH134" t="s">
        <v>2</v>
      </c>
      <c r="AI134" t="s">
        <v>3</v>
      </c>
      <c r="AK134" t="s">
        <v>0</v>
      </c>
      <c r="AL134" t="s">
        <v>11</v>
      </c>
      <c r="AM134" t="s">
        <v>2</v>
      </c>
      <c r="AN134" t="s">
        <v>2</v>
      </c>
      <c r="AO134" t="s">
        <v>2</v>
      </c>
      <c r="AP134" t="s">
        <v>2</v>
      </c>
      <c r="AQ134" t="s">
        <v>2</v>
      </c>
      <c r="AR134" t="s">
        <v>3</v>
      </c>
      <c r="AT134" t="s">
        <v>0</v>
      </c>
      <c r="AU134" t="s">
        <v>11</v>
      </c>
      <c r="AV134" t="s">
        <v>2</v>
      </c>
      <c r="AW134" t="s">
        <v>2</v>
      </c>
      <c r="AX134" t="s">
        <v>2</v>
      </c>
      <c r="AY134" t="s">
        <v>2</v>
      </c>
      <c r="AZ134" t="s">
        <v>2</v>
      </c>
      <c r="BA134" t="s">
        <v>3</v>
      </c>
      <c r="BC134" t="s">
        <v>0</v>
      </c>
      <c r="BD134" t="s">
        <v>11</v>
      </c>
      <c r="BE134" t="s">
        <v>2</v>
      </c>
      <c r="BF134" t="s">
        <v>2</v>
      </c>
      <c r="BG134" t="s">
        <v>2</v>
      </c>
      <c r="BH134" t="s">
        <v>2</v>
      </c>
      <c r="BI134" t="s">
        <v>2</v>
      </c>
      <c r="BJ134" t="s">
        <v>3</v>
      </c>
      <c r="BL134" t="s">
        <v>0</v>
      </c>
      <c r="BM134" t="s">
        <v>11</v>
      </c>
      <c r="BN134" t="s">
        <v>2</v>
      </c>
      <c r="BO134" t="s">
        <v>2</v>
      </c>
      <c r="BP134" t="s">
        <v>2</v>
      </c>
      <c r="BQ134" t="s">
        <v>2</v>
      </c>
      <c r="BR134" t="s">
        <v>2</v>
      </c>
      <c r="BS134" t="s">
        <v>3</v>
      </c>
    </row>
    <row r="135" spans="1:71" x14ac:dyDescent="0.35">
      <c r="A135" t="s">
        <v>12</v>
      </c>
      <c r="B135" t="s">
        <v>5</v>
      </c>
      <c r="C135">
        <v>1</v>
      </c>
      <c r="D135">
        <v>6</v>
      </c>
      <c r="E135">
        <v>9</v>
      </c>
      <c r="F135">
        <v>8</v>
      </c>
      <c r="G135">
        <v>3</v>
      </c>
      <c r="H135">
        <v>27</v>
      </c>
      <c r="J135" t="s">
        <v>12</v>
      </c>
      <c r="K135" t="s">
        <v>5</v>
      </c>
      <c r="L135">
        <v>1</v>
      </c>
      <c r="M135">
        <v>6</v>
      </c>
      <c r="N135">
        <v>9</v>
      </c>
      <c r="O135">
        <v>8</v>
      </c>
      <c r="P135">
        <v>3</v>
      </c>
      <c r="Q135">
        <v>27</v>
      </c>
      <c r="S135" t="s">
        <v>12</v>
      </c>
      <c r="T135" t="s">
        <v>5</v>
      </c>
      <c r="U135">
        <v>1</v>
      </c>
      <c r="V135">
        <v>6</v>
      </c>
      <c r="W135">
        <v>9</v>
      </c>
      <c r="X135">
        <v>8</v>
      </c>
      <c r="Y135">
        <v>3</v>
      </c>
      <c r="Z135">
        <v>27</v>
      </c>
      <c r="AB135" t="s">
        <v>12</v>
      </c>
      <c r="AC135" t="s">
        <v>5</v>
      </c>
      <c r="AD135">
        <v>1</v>
      </c>
      <c r="AE135">
        <v>6</v>
      </c>
      <c r="AF135">
        <v>9</v>
      </c>
      <c r="AG135">
        <v>8</v>
      </c>
      <c r="AH135">
        <v>3</v>
      </c>
      <c r="AI135">
        <v>27</v>
      </c>
      <c r="AK135" t="s">
        <v>12</v>
      </c>
      <c r="AL135" t="s">
        <v>5</v>
      </c>
      <c r="AM135">
        <v>1</v>
      </c>
      <c r="AN135">
        <v>6</v>
      </c>
      <c r="AO135">
        <v>9</v>
      </c>
      <c r="AP135">
        <v>8</v>
      </c>
      <c r="AQ135">
        <v>3</v>
      </c>
      <c r="AR135">
        <v>27</v>
      </c>
      <c r="AT135" t="s">
        <v>12</v>
      </c>
      <c r="AU135" t="s">
        <v>5</v>
      </c>
      <c r="AV135">
        <v>1</v>
      </c>
      <c r="AW135">
        <v>6</v>
      </c>
      <c r="AX135">
        <v>9</v>
      </c>
      <c r="AY135">
        <v>8</v>
      </c>
      <c r="AZ135">
        <v>3</v>
      </c>
      <c r="BA135">
        <v>27</v>
      </c>
      <c r="BC135" t="s">
        <v>12</v>
      </c>
      <c r="BD135" t="s">
        <v>5</v>
      </c>
      <c r="BE135">
        <v>1</v>
      </c>
      <c r="BF135">
        <v>6</v>
      </c>
      <c r="BG135">
        <v>9</v>
      </c>
      <c r="BH135">
        <v>8</v>
      </c>
      <c r="BI135">
        <v>3</v>
      </c>
      <c r="BJ135">
        <v>27</v>
      </c>
      <c r="BL135" t="s">
        <v>12</v>
      </c>
      <c r="BM135" t="s">
        <v>5</v>
      </c>
      <c r="BN135">
        <v>1</v>
      </c>
      <c r="BO135">
        <v>6</v>
      </c>
      <c r="BP135">
        <v>9</v>
      </c>
      <c r="BQ135">
        <v>8</v>
      </c>
      <c r="BR135">
        <v>3</v>
      </c>
      <c r="BS135">
        <v>27</v>
      </c>
    </row>
    <row r="136" spans="1:71" x14ac:dyDescent="0.35">
      <c r="A136" t="s">
        <v>13</v>
      </c>
      <c r="B136" t="s">
        <v>5</v>
      </c>
      <c r="C136">
        <v>2</v>
      </c>
      <c r="D136">
        <v>2</v>
      </c>
      <c r="E136">
        <v>3</v>
      </c>
      <c r="F136">
        <v>2</v>
      </c>
      <c r="G136">
        <v>2</v>
      </c>
      <c r="H136">
        <v>5</v>
      </c>
      <c r="J136" t="s">
        <v>13</v>
      </c>
      <c r="K136" t="s">
        <v>5</v>
      </c>
      <c r="L136">
        <v>2</v>
      </c>
      <c r="M136">
        <v>3</v>
      </c>
      <c r="N136">
        <v>3</v>
      </c>
      <c r="O136">
        <v>2</v>
      </c>
      <c r="P136">
        <v>2</v>
      </c>
      <c r="Q136">
        <v>6</v>
      </c>
      <c r="S136" t="s">
        <v>13</v>
      </c>
      <c r="T136" t="s">
        <v>5</v>
      </c>
      <c r="U136">
        <v>2</v>
      </c>
      <c r="V136">
        <v>2</v>
      </c>
      <c r="W136">
        <v>3</v>
      </c>
      <c r="X136">
        <v>2</v>
      </c>
      <c r="Y136">
        <v>2</v>
      </c>
      <c r="Z136">
        <v>5</v>
      </c>
      <c r="AB136" t="s">
        <v>13</v>
      </c>
      <c r="AC136" t="s">
        <v>5</v>
      </c>
      <c r="AD136">
        <v>2</v>
      </c>
      <c r="AE136">
        <v>2</v>
      </c>
      <c r="AF136">
        <v>3</v>
      </c>
      <c r="AG136">
        <v>2</v>
      </c>
      <c r="AH136">
        <v>2</v>
      </c>
      <c r="AI136">
        <v>5</v>
      </c>
      <c r="AK136" t="s">
        <v>13</v>
      </c>
      <c r="AL136" t="s">
        <v>5</v>
      </c>
      <c r="AM136">
        <v>0</v>
      </c>
      <c r="AN136">
        <v>0</v>
      </c>
      <c r="AO136">
        <v>0</v>
      </c>
      <c r="AP136">
        <v>0</v>
      </c>
      <c r="AQ136">
        <v>0</v>
      </c>
      <c r="AR136">
        <v>0</v>
      </c>
      <c r="AT136" t="s">
        <v>13</v>
      </c>
      <c r="AU136" t="s">
        <v>5</v>
      </c>
      <c r="AV136">
        <v>0</v>
      </c>
      <c r="AW136">
        <v>0</v>
      </c>
      <c r="AX136">
        <v>0</v>
      </c>
      <c r="AY136">
        <v>0</v>
      </c>
      <c r="AZ136">
        <v>0</v>
      </c>
      <c r="BA136">
        <v>0</v>
      </c>
      <c r="BC136" t="s">
        <v>13</v>
      </c>
      <c r="BD136" t="s">
        <v>5</v>
      </c>
      <c r="BE136">
        <v>10</v>
      </c>
      <c r="BF136">
        <v>11</v>
      </c>
      <c r="BG136">
        <v>13</v>
      </c>
      <c r="BH136">
        <v>8</v>
      </c>
      <c r="BI136">
        <v>7</v>
      </c>
      <c r="BJ136">
        <v>23</v>
      </c>
      <c r="BL136" t="s">
        <v>13</v>
      </c>
      <c r="BM136" t="s">
        <v>5</v>
      </c>
      <c r="BN136">
        <v>8</v>
      </c>
      <c r="BO136">
        <v>10</v>
      </c>
      <c r="BP136">
        <v>10</v>
      </c>
      <c r="BQ136">
        <v>6</v>
      </c>
      <c r="BR136">
        <v>5</v>
      </c>
      <c r="BS136">
        <v>18</v>
      </c>
    </row>
    <row r="137" spans="1:71" x14ac:dyDescent="0.35">
      <c r="A137" t="s">
        <v>47</v>
      </c>
      <c r="B137" t="s">
        <v>5</v>
      </c>
      <c r="C137" t="s">
        <v>18</v>
      </c>
      <c r="E137" t="s">
        <v>1</v>
      </c>
      <c r="F137" t="s">
        <v>16</v>
      </c>
      <c r="G137" t="s">
        <v>11</v>
      </c>
      <c r="H137" t="s">
        <v>1</v>
      </c>
      <c r="J137" t="s">
        <v>47</v>
      </c>
      <c r="K137" t="s">
        <v>5</v>
      </c>
      <c r="L137" t="s">
        <v>23</v>
      </c>
      <c r="M137" t="s">
        <v>11</v>
      </c>
      <c r="N137" t="s">
        <v>11</v>
      </c>
      <c r="O137" t="s">
        <v>16</v>
      </c>
      <c r="P137" t="s">
        <v>11</v>
      </c>
      <c r="Q137" t="s">
        <v>18</v>
      </c>
      <c r="S137" t="s">
        <v>47</v>
      </c>
      <c r="T137" t="s">
        <v>5</v>
      </c>
      <c r="U137" t="s">
        <v>18</v>
      </c>
      <c r="V137" t="s">
        <v>11</v>
      </c>
      <c r="W137" t="s">
        <v>1</v>
      </c>
      <c r="X137" t="s">
        <v>24</v>
      </c>
      <c r="Y137" t="s">
        <v>1</v>
      </c>
      <c r="Z137" t="s">
        <v>1</v>
      </c>
      <c r="AB137" t="s">
        <v>47</v>
      </c>
      <c r="AC137" t="s">
        <v>5</v>
      </c>
      <c r="AD137" t="s">
        <v>18</v>
      </c>
      <c r="AE137" t="s">
        <v>1</v>
      </c>
      <c r="AF137" t="s">
        <v>1</v>
      </c>
      <c r="AG137" t="s">
        <v>24</v>
      </c>
      <c r="AH137" t="s">
        <v>1</v>
      </c>
      <c r="AI137" t="s">
        <v>1</v>
      </c>
      <c r="AK137" t="s">
        <v>47</v>
      </c>
      <c r="AL137" t="s">
        <v>5</v>
      </c>
      <c r="AM137" t="s">
        <v>15</v>
      </c>
      <c r="AN137" t="s">
        <v>15</v>
      </c>
      <c r="AO137" t="s">
        <v>15</v>
      </c>
      <c r="AP137" t="s">
        <v>15</v>
      </c>
      <c r="AQ137" t="s">
        <v>15</v>
      </c>
      <c r="AR137" t="s">
        <v>15</v>
      </c>
      <c r="AT137" t="s">
        <v>47</v>
      </c>
      <c r="AU137" t="s">
        <v>5</v>
      </c>
      <c r="AV137" t="s">
        <v>15</v>
      </c>
      <c r="AW137" t="s">
        <v>15</v>
      </c>
      <c r="AX137" t="s">
        <v>15</v>
      </c>
      <c r="AY137" t="s">
        <v>15</v>
      </c>
      <c r="AZ137" t="s">
        <v>15</v>
      </c>
      <c r="BA137" t="s">
        <v>15</v>
      </c>
      <c r="BC137" t="s">
        <v>47</v>
      </c>
      <c r="BD137" t="s">
        <v>5</v>
      </c>
      <c r="BE137" t="s">
        <v>17</v>
      </c>
      <c r="BF137" t="s">
        <v>17</v>
      </c>
      <c r="BG137" t="s">
        <v>17</v>
      </c>
      <c r="BH137" t="s">
        <v>17</v>
      </c>
      <c r="BI137" t="s">
        <v>17</v>
      </c>
      <c r="BJ137" t="s">
        <v>17</v>
      </c>
      <c r="BL137" t="s">
        <v>47</v>
      </c>
      <c r="BM137" t="s">
        <v>5</v>
      </c>
      <c r="BN137" t="s">
        <v>17</v>
      </c>
      <c r="BO137" t="s">
        <v>17</v>
      </c>
      <c r="BP137" t="s">
        <v>17</v>
      </c>
      <c r="BQ137" t="s">
        <v>17</v>
      </c>
      <c r="BR137" t="s">
        <v>17</v>
      </c>
      <c r="BS137" t="s">
        <v>17</v>
      </c>
    </row>
    <row r="138" spans="1:71" x14ac:dyDescent="0.35">
      <c r="A138" t="s">
        <v>19</v>
      </c>
      <c r="B138" t="s">
        <v>5</v>
      </c>
      <c r="C138">
        <v>5</v>
      </c>
      <c r="D138">
        <v>6</v>
      </c>
      <c r="E138">
        <v>9</v>
      </c>
      <c r="F138">
        <v>4</v>
      </c>
      <c r="G138">
        <v>3</v>
      </c>
      <c r="H138">
        <v>27</v>
      </c>
      <c r="J138" t="s">
        <v>19</v>
      </c>
      <c r="K138" t="s">
        <v>5</v>
      </c>
      <c r="L138">
        <v>6</v>
      </c>
      <c r="M138">
        <v>8</v>
      </c>
      <c r="N138">
        <v>11</v>
      </c>
      <c r="O138">
        <v>5</v>
      </c>
      <c r="P138">
        <v>4</v>
      </c>
      <c r="Q138">
        <v>34</v>
      </c>
      <c r="S138" t="s">
        <v>19</v>
      </c>
      <c r="T138" t="s">
        <v>5</v>
      </c>
      <c r="U138">
        <v>5</v>
      </c>
      <c r="V138">
        <v>6</v>
      </c>
      <c r="W138">
        <v>8</v>
      </c>
      <c r="X138">
        <v>3</v>
      </c>
      <c r="Y138">
        <v>2</v>
      </c>
      <c r="Z138">
        <v>24</v>
      </c>
      <c r="AB138" t="s">
        <v>19</v>
      </c>
      <c r="AC138" t="s">
        <v>5</v>
      </c>
      <c r="AD138">
        <v>4</v>
      </c>
      <c r="AE138">
        <v>6</v>
      </c>
      <c r="AF138">
        <v>8</v>
      </c>
      <c r="AG138">
        <v>3</v>
      </c>
      <c r="AH138">
        <v>2</v>
      </c>
      <c r="AI138">
        <v>23</v>
      </c>
      <c r="AK138" t="s">
        <v>19</v>
      </c>
      <c r="AL138" t="s">
        <v>5</v>
      </c>
      <c r="AM138">
        <v>0</v>
      </c>
      <c r="AN138">
        <v>0</v>
      </c>
      <c r="AO138">
        <v>0</v>
      </c>
      <c r="AP138">
        <v>0</v>
      </c>
      <c r="AQ138">
        <v>0</v>
      </c>
      <c r="AR138">
        <v>0</v>
      </c>
      <c r="AT138" t="s">
        <v>19</v>
      </c>
      <c r="AU138" t="s">
        <v>5</v>
      </c>
      <c r="AV138">
        <v>0</v>
      </c>
      <c r="AW138">
        <v>0</v>
      </c>
      <c r="AX138">
        <v>0</v>
      </c>
      <c r="AY138">
        <v>0</v>
      </c>
      <c r="AZ138">
        <v>0</v>
      </c>
      <c r="BA138">
        <v>0</v>
      </c>
      <c r="BC138" t="s">
        <v>19</v>
      </c>
      <c r="BD138" t="s">
        <v>5</v>
      </c>
      <c r="BE138">
        <v>101</v>
      </c>
      <c r="BF138">
        <v>125</v>
      </c>
      <c r="BG138">
        <v>164</v>
      </c>
      <c r="BH138">
        <v>67</v>
      </c>
      <c r="BI138">
        <v>52</v>
      </c>
      <c r="BJ138">
        <v>510</v>
      </c>
      <c r="BL138" t="s">
        <v>19</v>
      </c>
      <c r="BM138" t="s">
        <v>5</v>
      </c>
      <c r="BN138">
        <v>70</v>
      </c>
      <c r="BO138">
        <v>93</v>
      </c>
      <c r="BP138">
        <v>108</v>
      </c>
      <c r="BQ138">
        <v>32</v>
      </c>
      <c r="BR138">
        <v>24</v>
      </c>
      <c r="BS138">
        <v>327</v>
      </c>
    </row>
    <row r="139" spans="1:71" x14ac:dyDescent="0.35">
      <c r="A139" t="s">
        <v>0</v>
      </c>
      <c r="B139" t="s">
        <v>11</v>
      </c>
      <c r="C139" t="s">
        <v>2</v>
      </c>
      <c r="D139" t="s">
        <v>2</v>
      </c>
      <c r="E139" t="s">
        <v>2</v>
      </c>
      <c r="F139" t="s">
        <v>2</v>
      </c>
      <c r="G139" t="s">
        <v>2</v>
      </c>
      <c r="H139" t="s">
        <v>3</v>
      </c>
      <c r="J139" t="s">
        <v>0</v>
      </c>
      <c r="K139" t="s">
        <v>11</v>
      </c>
      <c r="L139" t="s">
        <v>2</v>
      </c>
      <c r="M139" t="s">
        <v>2</v>
      </c>
      <c r="N139" t="s">
        <v>2</v>
      </c>
      <c r="O139" t="s">
        <v>2</v>
      </c>
      <c r="P139" t="s">
        <v>2</v>
      </c>
      <c r="Q139" t="s">
        <v>3</v>
      </c>
      <c r="S139" t="s">
        <v>0</v>
      </c>
      <c r="T139" t="s">
        <v>11</v>
      </c>
      <c r="U139" t="s">
        <v>2</v>
      </c>
      <c r="V139" t="s">
        <v>2</v>
      </c>
      <c r="W139" t="s">
        <v>2</v>
      </c>
      <c r="X139" t="s">
        <v>2</v>
      </c>
      <c r="Y139" t="s">
        <v>2</v>
      </c>
      <c r="Z139" t="s">
        <v>3</v>
      </c>
      <c r="AB139" t="s">
        <v>0</v>
      </c>
      <c r="AC139" t="s">
        <v>11</v>
      </c>
      <c r="AD139" t="s">
        <v>2</v>
      </c>
      <c r="AE139" t="s">
        <v>2</v>
      </c>
      <c r="AF139" t="s">
        <v>2</v>
      </c>
      <c r="AG139" t="s">
        <v>2</v>
      </c>
      <c r="AH139" t="s">
        <v>2</v>
      </c>
      <c r="AI139" t="s">
        <v>3</v>
      </c>
      <c r="AK139" t="s">
        <v>0</v>
      </c>
      <c r="AL139" t="s">
        <v>11</v>
      </c>
      <c r="AM139" t="s">
        <v>2</v>
      </c>
      <c r="AN139" t="s">
        <v>2</v>
      </c>
      <c r="AO139" t="s">
        <v>2</v>
      </c>
      <c r="AP139" t="s">
        <v>2</v>
      </c>
      <c r="AQ139" t="s">
        <v>2</v>
      </c>
      <c r="AR139" t="s">
        <v>3</v>
      </c>
      <c r="AT139" t="s">
        <v>0</v>
      </c>
      <c r="AU139" t="s">
        <v>11</v>
      </c>
      <c r="AV139" t="s">
        <v>2</v>
      </c>
      <c r="AW139" t="s">
        <v>2</v>
      </c>
      <c r="AX139" t="s">
        <v>2</v>
      </c>
      <c r="AY139" t="s">
        <v>2</v>
      </c>
      <c r="AZ139" t="s">
        <v>2</v>
      </c>
      <c r="BA139" t="s">
        <v>3</v>
      </c>
      <c r="BC139" t="s">
        <v>0</v>
      </c>
      <c r="BD139" t="s">
        <v>11</v>
      </c>
      <c r="BE139" t="s">
        <v>2</v>
      </c>
      <c r="BF139" t="s">
        <v>2</v>
      </c>
      <c r="BG139" t="s">
        <v>2</v>
      </c>
      <c r="BH139" t="s">
        <v>2</v>
      </c>
      <c r="BI139" t="s">
        <v>2</v>
      </c>
      <c r="BJ139" t="s">
        <v>3</v>
      </c>
      <c r="BL139" t="s">
        <v>0</v>
      </c>
      <c r="BM139" t="s">
        <v>11</v>
      </c>
      <c r="BN139" t="s">
        <v>2</v>
      </c>
      <c r="BO139" t="s">
        <v>2</v>
      </c>
      <c r="BP139" t="s">
        <v>2</v>
      </c>
      <c r="BQ139" t="s">
        <v>2</v>
      </c>
      <c r="BR139" t="s">
        <v>2</v>
      </c>
      <c r="BS139" t="s">
        <v>3</v>
      </c>
    </row>
    <row r="140" spans="1:71" x14ac:dyDescent="0.35">
      <c r="A140" t="s">
        <v>12</v>
      </c>
      <c r="B140" t="s">
        <v>5</v>
      </c>
      <c r="C140">
        <v>4</v>
      </c>
      <c r="D140">
        <v>6</v>
      </c>
      <c r="E140">
        <v>7</v>
      </c>
      <c r="F140">
        <v>3</v>
      </c>
      <c r="G140">
        <v>3</v>
      </c>
      <c r="H140">
        <v>23</v>
      </c>
      <c r="J140" t="s">
        <v>12</v>
      </c>
      <c r="K140" t="s">
        <v>5</v>
      </c>
      <c r="L140">
        <v>4</v>
      </c>
      <c r="M140">
        <v>6</v>
      </c>
      <c r="N140">
        <v>7</v>
      </c>
      <c r="O140">
        <v>3</v>
      </c>
      <c r="P140">
        <v>3</v>
      </c>
      <c r="Q140">
        <v>23</v>
      </c>
      <c r="S140" t="s">
        <v>12</v>
      </c>
      <c r="T140" t="s">
        <v>5</v>
      </c>
      <c r="U140">
        <v>4</v>
      </c>
      <c r="V140">
        <v>6</v>
      </c>
      <c r="W140">
        <v>7</v>
      </c>
      <c r="X140">
        <v>3</v>
      </c>
      <c r="Y140">
        <v>3</v>
      </c>
      <c r="Z140">
        <v>23</v>
      </c>
      <c r="AB140" t="s">
        <v>12</v>
      </c>
      <c r="AC140" t="s">
        <v>5</v>
      </c>
      <c r="AD140">
        <v>4</v>
      </c>
      <c r="AE140">
        <v>6</v>
      </c>
      <c r="AF140">
        <v>7</v>
      </c>
      <c r="AG140">
        <v>3</v>
      </c>
      <c r="AH140">
        <v>3</v>
      </c>
      <c r="AI140">
        <v>23</v>
      </c>
      <c r="AK140" t="s">
        <v>12</v>
      </c>
      <c r="AL140" t="s">
        <v>5</v>
      </c>
      <c r="AM140">
        <v>4</v>
      </c>
      <c r="AN140">
        <v>6</v>
      </c>
      <c r="AO140">
        <v>7</v>
      </c>
      <c r="AP140">
        <v>3</v>
      </c>
      <c r="AQ140">
        <v>3</v>
      </c>
      <c r="AR140">
        <v>23</v>
      </c>
      <c r="AT140" t="s">
        <v>12</v>
      </c>
      <c r="AU140" t="s">
        <v>5</v>
      </c>
      <c r="AV140">
        <v>4</v>
      </c>
      <c r="AW140">
        <v>6</v>
      </c>
      <c r="AX140">
        <v>7</v>
      </c>
      <c r="AY140">
        <v>3</v>
      </c>
      <c r="AZ140">
        <v>3</v>
      </c>
      <c r="BA140">
        <v>23</v>
      </c>
      <c r="BC140" t="s">
        <v>12</v>
      </c>
      <c r="BD140" t="s">
        <v>5</v>
      </c>
      <c r="BE140">
        <v>4</v>
      </c>
      <c r="BF140">
        <v>6</v>
      </c>
      <c r="BG140">
        <v>7</v>
      </c>
      <c r="BH140">
        <v>3</v>
      </c>
      <c r="BI140">
        <v>3</v>
      </c>
      <c r="BJ140">
        <v>23</v>
      </c>
      <c r="BL140" t="s">
        <v>12</v>
      </c>
      <c r="BM140" t="s">
        <v>5</v>
      </c>
      <c r="BN140">
        <v>4</v>
      </c>
      <c r="BO140">
        <v>6</v>
      </c>
      <c r="BP140">
        <v>7</v>
      </c>
      <c r="BQ140">
        <v>3</v>
      </c>
      <c r="BR140">
        <v>3</v>
      </c>
      <c r="BS140">
        <v>23</v>
      </c>
    </row>
    <row r="141" spans="1:71" x14ac:dyDescent="0.35">
      <c r="A141" t="s">
        <v>13</v>
      </c>
      <c r="B141" t="s">
        <v>5</v>
      </c>
      <c r="C141">
        <v>2</v>
      </c>
      <c r="D141">
        <v>2</v>
      </c>
      <c r="E141">
        <v>2</v>
      </c>
      <c r="F141">
        <v>1</v>
      </c>
      <c r="G141">
        <v>1</v>
      </c>
      <c r="H141">
        <v>4</v>
      </c>
      <c r="J141" t="s">
        <v>13</v>
      </c>
      <c r="K141" t="s">
        <v>5</v>
      </c>
      <c r="L141">
        <v>2</v>
      </c>
      <c r="M141">
        <v>2</v>
      </c>
      <c r="N141">
        <v>3</v>
      </c>
      <c r="O141">
        <v>2</v>
      </c>
      <c r="P141">
        <v>1</v>
      </c>
      <c r="Q141">
        <v>5</v>
      </c>
      <c r="S141" t="s">
        <v>13</v>
      </c>
      <c r="T141" t="s">
        <v>5</v>
      </c>
      <c r="U141">
        <v>2</v>
      </c>
      <c r="V141">
        <v>2</v>
      </c>
      <c r="W141">
        <v>2</v>
      </c>
      <c r="X141">
        <v>1</v>
      </c>
      <c r="Y141">
        <v>1</v>
      </c>
      <c r="Z141">
        <v>4</v>
      </c>
      <c r="AB141" t="s">
        <v>13</v>
      </c>
      <c r="AC141" t="s">
        <v>5</v>
      </c>
      <c r="AD141">
        <v>2</v>
      </c>
      <c r="AE141">
        <v>2</v>
      </c>
      <c r="AF141">
        <v>2</v>
      </c>
      <c r="AG141">
        <v>1</v>
      </c>
      <c r="AH141">
        <v>1</v>
      </c>
      <c r="AI141">
        <v>4</v>
      </c>
      <c r="AK141" t="s">
        <v>13</v>
      </c>
      <c r="AL141" t="s">
        <v>5</v>
      </c>
      <c r="AM141">
        <v>0</v>
      </c>
      <c r="AN141">
        <v>0</v>
      </c>
      <c r="AO141">
        <v>0</v>
      </c>
      <c r="AP141">
        <v>0</v>
      </c>
      <c r="AQ141">
        <v>0</v>
      </c>
      <c r="AR141">
        <v>0</v>
      </c>
      <c r="AT141" t="s">
        <v>13</v>
      </c>
      <c r="AU141" t="s">
        <v>5</v>
      </c>
      <c r="AV141">
        <v>0</v>
      </c>
      <c r="AW141">
        <v>0</v>
      </c>
      <c r="AX141">
        <v>0</v>
      </c>
      <c r="AY141">
        <v>0</v>
      </c>
      <c r="AZ141">
        <v>0</v>
      </c>
      <c r="BA141">
        <v>0</v>
      </c>
      <c r="BC141" t="s">
        <v>13</v>
      </c>
      <c r="BD141" t="s">
        <v>5</v>
      </c>
      <c r="BE141">
        <v>12</v>
      </c>
      <c r="BF141">
        <v>12</v>
      </c>
      <c r="BG141">
        <v>12</v>
      </c>
      <c r="BH141">
        <v>7</v>
      </c>
      <c r="BI141">
        <v>6</v>
      </c>
      <c r="BJ141">
        <v>23</v>
      </c>
      <c r="BL141" t="s">
        <v>13</v>
      </c>
      <c r="BM141" t="s">
        <v>5</v>
      </c>
      <c r="BN141">
        <v>10</v>
      </c>
      <c r="BO141">
        <v>10</v>
      </c>
      <c r="BP141">
        <v>10</v>
      </c>
      <c r="BQ141">
        <v>5</v>
      </c>
      <c r="BR141">
        <v>4</v>
      </c>
      <c r="BS141">
        <v>19</v>
      </c>
    </row>
    <row r="142" spans="1:71" x14ac:dyDescent="0.35">
      <c r="A142" t="s">
        <v>48</v>
      </c>
      <c r="B142" t="s">
        <v>5</v>
      </c>
      <c r="C142" t="s">
        <v>11</v>
      </c>
      <c r="D142" t="s">
        <v>1</v>
      </c>
      <c r="E142" t="s">
        <v>1</v>
      </c>
      <c r="F142" t="s">
        <v>1</v>
      </c>
      <c r="G142" t="s">
        <v>16</v>
      </c>
      <c r="H142" t="s">
        <v>16</v>
      </c>
      <c r="J142" t="s">
        <v>48</v>
      </c>
      <c r="K142" t="s">
        <v>5</v>
      </c>
      <c r="L142" t="s">
        <v>11</v>
      </c>
      <c r="M142" t="s">
        <v>11</v>
      </c>
      <c r="N142" t="s">
        <v>11</v>
      </c>
      <c r="O142" t="s">
        <v>1</v>
      </c>
      <c r="P142" t="s">
        <v>1</v>
      </c>
      <c r="Q142" t="s">
        <v>11</v>
      </c>
      <c r="S142" t="s">
        <v>48</v>
      </c>
      <c r="T142" t="s">
        <v>5</v>
      </c>
      <c r="U142" t="s">
        <v>11</v>
      </c>
      <c r="V142" t="s">
        <v>1</v>
      </c>
      <c r="W142" t="s">
        <v>1</v>
      </c>
      <c r="X142" t="s">
        <v>16</v>
      </c>
      <c r="Y142" t="s">
        <v>16</v>
      </c>
      <c r="Z142" t="s">
        <v>16</v>
      </c>
      <c r="AB142" t="s">
        <v>48</v>
      </c>
      <c r="AC142" t="s">
        <v>5</v>
      </c>
      <c r="AE142" t="s">
        <v>1</v>
      </c>
      <c r="AF142" t="s">
        <v>16</v>
      </c>
      <c r="AG142" t="s">
        <v>16</v>
      </c>
      <c r="AH142" t="s">
        <v>16</v>
      </c>
      <c r="AI142" t="s">
        <v>16</v>
      </c>
      <c r="AK142" t="s">
        <v>48</v>
      </c>
      <c r="AL142" t="s">
        <v>5</v>
      </c>
      <c r="AM142" t="s">
        <v>15</v>
      </c>
      <c r="AN142" t="s">
        <v>15</v>
      </c>
      <c r="AO142" t="s">
        <v>15</v>
      </c>
      <c r="AP142" t="s">
        <v>15</v>
      </c>
      <c r="AQ142" t="s">
        <v>15</v>
      </c>
      <c r="AR142" t="s">
        <v>15</v>
      </c>
      <c r="AT142" t="s">
        <v>48</v>
      </c>
      <c r="AU142" t="s">
        <v>5</v>
      </c>
      <c r="AV142" t="s">
        <v>15</v>
      </c>
      <c r="AW142" t="s">
        <v>15</v>
      </c>
      <c r="AX142" t="s">
        <v>15</v>
      </c>
      <c r="AY142" t="s">
        <v>15</v>
      </c>
      <c r="AZ142" t="s">
        <v>15</v>
      </c>
      <c r="BA142" t="s">
        <v>15</v>
      </c>
      <c r="BC142" t="s">
        <v>48</v>
      </c>
      <c r="BD142" t="s">
        <v>5</v>
      </c>
      <c r="BE142" t="s">
        <v>17</v>
      </c>
      <c r="BF142" t="s">
        <v>17</v>
      </c>
      <c r="BG142" t="s">
        <v>17</v>
      </c>
      <c r="BH142" t="s">
        <v>17</v>
      </c>
      <c r="BI142" t="s">
        <v>17</v>
      </c>
      <c r="BJ142" t="s">
        <v>17</v>
      </c>
      <c r="BL142" t="s">
        <v>48</v>
      </c>
      <c r="BM142" t="s">
        <v>5</v>
      </c>
      <c r="BN142" t="s">
        <v>17</v>
      </c>
      <c r="BO142" t="s">
        <v>17</v>
      </c>
      <c r="BP142" t="s">
        <v>17</v>
      </c>
      <c r="BQ142" t="s">
        <v>17</v>
      </c>
      <c r="BR142" t="s">
        <v>17</v>
      </c>
      <c r="BS142" t="s">
        <v>17</v>
      </c>
    </row>
    <row r="143" spans="1:71" x14ac:dyDescent="0.35">
      <c r="A143" t="s">
        <v>19</v>
      </c>
      <c r="B143" t="s">
        <v>5</v>
      </c>
      <c r="C143">
        <v>4</v>
      </c>
      <c r="D143">
        <v>4</v>
      </c>
      <c r="E143">
        <v>5</v>
      </c>
      <c r="F143">
        <v>2</v>
      </c>
      <c r="G143">
        <v>2</v>
      </c>
      <c r="H143">
        <v>17</v>
      </c>
      <c r="J143" t="s">
        <v>19</v>
      </c>
      <c r="K143" t="s">
        <v>5</v>
      </c>
      <c r="L143">
        <v>6</v>
      </c>
      <c r="M143">
        <v>6</v>
      </c>
      <c r="N143">
        <v>7</v>
      </c>
      <c r="O143">
        <v>3</v>
      </c>
      <c r="P143">
        <v>2</v>
      </c>
      <c r="Q143">
        <v>25</v>
      </c>
      <c r="S143" t="s">
        <v>19</v>
      </c>
      <c r="T143" t="s">
        <v>5</v>
      </c>
      <c r="U143">
        <v>5</v>
      </c>
      <c r="V143">
        <v>5</v>
      </c>
      <c r="W143">
        <v>5</v>
      </c>
      <c r="X143">
        <v>2</v>
      </c>
      <c r="Y143">
        <v>1</v>
      </c>
      <c r="Z143">
        <v>18</v>
      </c>
      <c r="AB143" t="s">
        <v>19</v>
      </c>
      <c r="AC143" t="s">
        <v>5</v>
      </c>
      <c r="AD143">
        <v>4</v>
      </c>
      <c r="AE143">
        <v>4</v>
      </c>
      <c r="AF143">
        <v>5</v>
      </c>
      <c r="AG143">
        <v>2</v>
      </c>
      <c r="AH143">
        <v>1</v>
      </c>
      <c r="AI143">
        <v>15</v>
      </c>
      <c r="AK143" t="s">
        <v>19</v>
      </c>
      <c r="AL143" t="s">
        <v>5</v>
      </c>
      <c r="AM143">
        <v>0</v>
      </c>
      <c r="AN143">
        <v>0</v>
      </c>
      <c r="AO143">
        <v>0</v>
      </c>
      <c r="AP143">
        <v>0</v>
      </c>
      <c r="AQ143">
        <v>0</v>
      </c>
      <c r="AR143">
        <v>0</v>
      </c>
      <c r="AT143" t="s">
        <v>19</v>
      </c>
      <c r="AU143" t="s">
        <v>5</v>
      </c>
      <c r="AV143">
        <v>0</v>
      </c>
      <c r="AW143">
        <v>0</v>
      </c>
      <c r="AX143">
        <v>0</v>
      </c>
      <c r="AY143">
        <v>0</v>
      </c>
      <c r="AZ143">
        <v>0</v>
      </c>
      <c r="BA143">
        <v>0</v>
      </c>
      <c r="BC143" t="s">
        <v>19</v>
      </c>
      <c r="BD143" t="s">
        <v>5</v>
      </c>
      <c r="BE143">
        <v>145</v>
      </c>
      <c r="BF143">
        <v>141</v>
      </c>
      <c r="BG143">
        <v>156</v>
      </c>
      <c r="BH143">
        <v>53</v>
      </c>
      <c r="BI143">
        <v>42</v>
      </c>
      <c r="BJ143">
        <v>536</v>
      </c>
      <c r="BL143" t="s">
        <v>19</v>
      </c>
      <c r="BM143" t="s">
        <v>5</v>
      </c>
      <c r="BN143">
        <v>100</v>
      </c>
      <c r="BO143">
        <v>104</v>
      </c>
      <c r="BP143">
        <v>101</v>
      </c>
      <c r="BQ143">
        <v>25</v>
      </c>
      <c r="BR143">
        <v>19</v>
      </c>
      <c r="BS143">
        <v>349</v>
      </c>
    </row>
    <row r="144" spans="1:71" x14ac:dyDescent="0.35">
      <c r="A144" t="s">
        <v>0</v>
      </c>
      <c r="B144" t="s">
        <v>11</v>
      </c>
      <c r="C144" t="s">
        <v>2</v>
      </c>
      <c r="D144" t="s">
        <v>2</v>
      </c>
      <c r="E144" t="s">
        <v>2</v>
      </c>
      <c r="F144" t="s">
        <v>2</v>
      </c>
      <c r="G144" t="s">
        <v>2</v>
      </c>
      <c r="H144" t="s">
        <v>3</v>
      </c>
      <c r="J144" t="s">
        <v>0</v>
      </c>
      <c r="K144" t="s">
        <v>11</v>
      </c>
      <c r="L144" t="s">
        <v>2</v>
      </c>
      <c r="M144" t="s">
        <v>2</v>
      </c>
      <c r="N144" t="s">
        <v>2</v>
      </c>
      <c r="O144" t="s">
        <v>2</v>
      </c>
      <c r="P144" t="s">
        <v>2</v>
      </c>
      <c r="Q144" t="s">
        <v>3</v>
      </c>
      <c r="S144" t="s">
        <v>0</v>
      </c>
      <c r="T144" t="s">
        <v>11</v>
      </c>
      <c r="U144" t="s">
        <v>2</v>
      </c>
      <c r="V144" t="s">
        <v>2</v>
      </c>
      <c r="W144" t="s">
        <v>2</v>
      </c>
      <c r="X144" t="s">
        <v>2</v>
      </c>
      <c r="Y144" t="s">
        <v>2</v>
      </c>
      <c r="Z144" t="s">
        <v>3</v>
      </c>
      <c r="AB144" t="s">
        <v>0</v>
      </c>
      <c r="AC144" t="s">
        <v>11</v>
      </c>
      <c r="AD144" t="s">
        <v>2</v>
      </c>
      <c r="AE144" t="s">
        <v>2</v>
      </c>
      <c r="AF144" t="s">
        <v>2</v>
      </c>
      <c r="AG144" t="s">
        <v>2</v>
      </c>
      <c r="AH144" t="s">
        <v>2</v>
      </c>
      <c r="AI144" t="s">
        <v>3</v>
      </c>
      <c r="AK144" t="s">
        <v>0</v>
      </c>
      <c r="AL144" t="s">
        <v>11</v>
      </c>
      <c r="AM144" t="s">
        <v>2</v>
      </c>
      <c r="AN144" t="s">
        <v>2</v>
      </c>
      <c r="AO144" t="s">
        <v>2</v>
      </c>
      <c r="AP144" t="s">
        <v>2</v>
      </c>
      <c r="AQ144" t="s">
        <v>2</v>
      </c>
      <c r="AR144" t="s">
        <v>3</v>
      </c>
      <c r="AT144" t="s">
        <v>0</v>
      </c>
      <c r="AU144" t="s">
        <v>11</v>
      </c>
      <c r="AV144" t="s">
        <v>2</v>
      </c>
      <c r="AW144" t="s">
        <v>2</v>
      </c>
      <c r="AX144" t="s">
        <v>2</v>
      </c>
      <c r="AY144" t="s">
        <v>2</v>
      </c>
      <c r="AZ144" t="s">
        <v>2</v>
      </c>
      <c r="BA144" t="s">
        <v>3</v>
      </c>
      <c r="BC144" t="s">
        <v>0</v>
      </c>
      <c r="BD144" t="s">
        <v>11</v>
      </c>
      <c r="BE144" t="s">
        <v>2</v>
      </c>
      <c r="BF144" t="s">
        <v>2</v>
      </c>
      <c r="BG144" t="s">
        <v>2</v>
      </c>
      <c r="BH144" t="s">
        <v>2</v>
      </c>
      <c r="BI144" t="s">
        <v>2</v>
      </c>
      <c r="BJ144" t="s">
        <v>3</v>
      </c>
      <c r="BL144" t="s">
        <v>0</v>
      </c>
      <c r="BM144" t="s">
        <v>11</v>
      </c>
      <c r="BN144" t="s">
        <v>2</v>
      </c>
      <c r="BO144" t="s">
        <v>2</v>
      </c>
      <c r="BP144" t="s">
        <v>2</v>
      </c>
      <c r="BQ144" t="s">
        <v>2</v>
      </c>
      <c r="BR144" t="s">
        <v>2</v>
      </c>
      <c r="BS144" t="s">
        <v>3</v>
      </c>
    </row>
    <row r="145" spans="1:71" x14ac:dyDescent="0.35">
      <c r="A145" t="s">
        <v>12</v>
      </c>
      <c r="B145" t="s">
        <v>5</v>
      </c>
      <c r="C145">
        <v>1</v>
      </c>
      <c r="D145">
        <v>2</v>
      </c>
      <c r="E145">
        <v>4</v>
      </c>
      <c r="F145">
        <v>3</v>
      </c>
      <c r="G145">
        <v>1</v>
      </c>
      <c r="H145">
        <v>11</v>
      </c>
      <c r="J145" t="s">
        <v>12</v>
      </c>
      <c r="K145" t="s">
        <v>5</v>
      </c>
      <c r="L145">
        <v>1</v>
      </c>
      <c r="M145">
        <v>2</v>
      </c>
      <c r="N145">
        <v>4</v>
      </c>
      <c r="O145">
        <v>3</v>
      </c>
      <c r="P145">
        <v>1</v>
      </c>
      <c r="Q145">
        <v>11</v>
      </c>
      <c r="S145" t="s">
        <v>12</v>
      </c>
      <c r="T145" t="s">
        <v>5</v>
      </c>
      <c r="U145">
        <v>1</v>
      </c>
      <c r="V145">
        <v>2</v>
      </c>
      <c r="W145">
        <v>4</v>
      </c>
      <c r="X145">
        <v>3</v>
      </c>
      <c r="Y145">
        <v>1</v>
      </c>
      <c r="Z145">
        <v>11</v>
      </c>
      <c r="AB145" t="s">
        <v>12</v>
      </c>
      <c r="AC145" t="s">
        <v>5</v>
      </c>
      <c r="AD145">
        <v>1</v>
      </c>
      <c r="AE145">
        <v>2</v>
      </c>
      <c r="AF145">
        <v>4</v>
      </c>
      <c r="AG145">
        <v>3</v>
      </c>
      <c r="AH145">
        <v>1</v>
      </c>
      <c r="AI145">
        <v>11</v>
      </c>
      <c r="AK145" t="s">
        <v>12</v>
      </c>
      <c r="AL145" t="s">
        <v>5</v>
      </c>
      <c r="AM145">
        <v>1</v>
      </c>
      <c r="AN145">
        <v>2</v>
      </c>
      <c r="AO145">
        <v>4</v>
      </c>
      <c r="AP145">
        <v>3</v>
      </c>
      <c r="AQ145">
        <v>1</v>
      </c>
      <c r="AR145">
        <v>11</v>
      </c>
      <c r="AT145" t="s">
        <v>12</v>
      </c>
      <c r="AU145" t="s">
        <v>5</v>
      </c>
      <c r="AV145">
        <v>1</v>
      </c>
      <c r="AW145">
        <v>2</v>
      </c>
      <c r="AX145">
        <v>4</v>
      </c>
      <c r="AY145">
        <v>3</v>
      </c>
      <c r="AZ145">
        <v>1</v>
      </c>
      <c r="BA145">
        <v>11</v>
      </c>
      <c r="BC145" t="s">
        <v>12</v>
      </c>
      <c r="BD145" t="s">
        <v>5</v>
      </c>
      <c r="BE145">
        <v>1</v>
      </c>
      <c r="BF145">
        <v>2</v>
      </c>
      <c r="BG145">
        <v>4</v>
      </c>
      <c r="BH145">
        <v>3</v>
      </c>
      <c r="BI145">
        <v>1</v>
      </c>
      <c r="BJ145">
        <v>11</v>
      </c>
      <c r="BL145" t="s">
        <v>12</v>
      </c>
      <c r="BM145" t="s">
        <v>5</v>
      </c>
      <c r="BN145">
        <v>1</v>
      </c>
      <c r="BO145">
        <v>2</v>
      </c>
      <c r="BP145">
        <v>4</v>
      </c>
      <c r="BQ145">
        <v>3</v>
      </c>
      <c r="BR145">
        <v>1</v>
      </c>
      <c r="BS145">
        <v>11</v>
      </c>
    </row>
    <row r="146" spans="1:71" x14ac:dyDescent="0.35">
      <c r="A146" t="s">
        <v>13</v>
      </c>
      <c r="B146" t="s">
        <v>5</v>
      </c>
      <c r="C146">
        <v>0</v>
      </c>
      <c r="D146">
        <v>1</v>
      </c>
      <c r="E146">
        <v>1</v>
      </c>
      <c r="F146">
        <v>1</v>
      </c>
      <c r="G146">
        <v>1</v>
      </c>
      <c r="H146">
        <v>3</v>
      </c>
      <c r="J146" t="s">
        <v>13</v>
      </c>
      <c r="K146" t="s">
        <v>5</v>
      </c>
      <c r="L146">
        <v>1</v>
      </c>
      <c r="M146">
        <v>1</v>
      </c>
      <c r="N146">
        <v>2</v>
      </c>
      <c r="O146">
        <v>2</v>
      </c>
      <c r="P146">
        <v>1</v>
      </c>
      <c r="Q146">
        <v>3</v>
      </c>
      <c r="S146" t="s">
        <v>13</v>
      </c>
      <c r="T146" t="s">
        <v>5</v>
      </c>
      <c r="U146">
        <v>2</v>
      </c>
      <c r="V146">
        <v>3</v>
      </c>
      <c r="W146">
        <v>5</v>
      </c>
      <c r="X146">
        <v>4</v>
      </c>
      <c r="Y146">
        <v>4</v>
      </c>
      <c r="Z146">
        <v>8</v>
      </c>
      <c r="AB146" t="s">
        <v>13</v>
      </c>
      <c r="AC146" t="s">
        <v>5</v>
      </c>
      <c r="AD146">
        <v>1</v>
      </c>
      <c r="AE146">
        <v>3</v>
      </c>
      <c r="AF146">
        <v>5</v>
      </c>
      <c r="AG146">
        <v>4</v>
      </c>
      <c r="AH146">
        <v>4</v>
      </c>
      <c r="AI146">
        <v>8</v>
      </c>
      <c r="AK146" t="s">
        <v>13</v>
      </c>
      <c r="AL146" t="s">
        <v>5</v>
      </c>
      <c r="AM146">
        <v>0</v>
      </c>
      <c r="AN146">
        <v>0</v>
      </c>
      <c r="AO146">
        <v>0</v>
      </c>
      <c r="AP146">
        <v>0</v>
      </c>
      <c r="AQ146">
        <v>0</v>
      </c>
      <c r="AR146">
        <v>0</v>
      </c>
      <c r="AT146" t="s">
        <v>13</v>
      </c>
      <c r="AU146" t="s">
        <v>5</v>
      </c>
      <c r="AV146">
        <v>0</v>
      </c>
      <c r="AW146">
        <v>0</v>
      </c>
      <c r="AX146">
        <v>0</v>
      </c>
      <c r="AY146">
        <v>0</v>
      </c>
      <c r="AZ146">
        <v>0</v>
      </c>
      <c r="BA146">
        <v>0</v>
      </c>
      <c r="BC146" t="s">
        <v>13</v>
      </c>
      <c r="BD146" t="s">
        <v>5</v>
      </c>
      <c r="BE146">
        <v>11</v>
      </c>
      <c r="BF146">
        <v>19</v>
      </c>
      <c r="BG146">
        <v>33</v>
      </c>
      <c r="BH146">
        <v>30</v>
      </c>
      <c r="BI146">
        <v>26</v>
      </c>
      <c r="BJ146">
        <v>56</v>
      </c>
      <c r="BL146" t="s">
        <v>13</v>
      </c>
      <c r="BM146" t="s">
        <v>5</v>
      </c>
      <c r="BN146">
        <v>12</v>
      </c>
      <c r="BO146">
        <v>21</v>
      </c>
      <c r="BP146">
        <v>34</v>
      </c>
      <c r="BQ146">
        <v>27</v>
      </c>
      <c r="BR146">
        <v>23</v>
      </c>
      <c r="BS146">
        <v>54</v>
      </c>
    </row>
    <row r="147" spans="1:71" x14ac:dyDescent="0.35">
      <c r="A147" t="s">
        <v>49</v>
      </c>
      <c r="B147" t="s">
        <v>5</v>
      </c>
      <c r="C147" t="s">
        <v>16</v>
      </c>
      <c r="D147" t="s">
        <v>16</v>
      </c>
      <c r="E147" t="s">
        <v>16</v>
      </c>
      <c r="F147" t="s">
        <v>1</v>
      </c>
      <c r="G147" t="s">
        <v>11</v>
      </c>
      <c r="H147" t="s">
        <v>16</v>
      </c>
      <c r="J147" t="s">
        <v>49</v>
      </c>
      <c r="K147" t="s">
        <v>5</v>
      </c>
      <c r="L147" t="s">
        <v>16</v>
      </c>
      <c r="M147" t="s">
        <v>16</v>
      </c>
      <c r="N147" t="s">
        <v>1</v>
      </c>
      <c r="O147" t="s">
        <v>1</v>
      </c>
      <c r="P147" t="s">
        <v>11</v>
      </c>
      <c r="Q147" t="s">
        <v>1</v>
      </c>
      <c r="S147" t="s">
        <v>49</v>
      </c>
      <c r="T147" t="s">
        <v>5</v>
      </c>
      <c r="U147" t="s">
        <v>11</v>
      </c>
      <c r="V147" t="s">
        <v>18</v>
      </c>
      <c r="W147" t="s">
        <v>17</v>
      </c>
      <c r="X147" t="s">
        <v>17</v>
      </c>
      <c r="Y147" t="s">
        <v>17</v>
      </c>
      <c r="Z147" t="s">
        <v>17</v>
      </c>
      <c r="AB147" t="s">
        <v>49</v>
      </c>
      <c r="AC147" t="s">
        <v>5</v>
      </c>
      <c r="AD147" t="s">
        <v>11</v>
      </c>
      <c r="AE147" t="s">
        <v>18</v>
      </c>
      <c r="AF147" t="s">
        <v>17</v>
      </c>
      <c r="AG147" t="s">
        <v>17</v>
      </c>
      <c r="AH147" t="s">
        <v>17</v>
      </c>
      <c r="AI147" t="s">
        <v>17</v>
      </c>
      <c r="AK147" t="s">
        <v>49</v>
      </c>
      <c r="AL147" t="s">
        <v>5</v>
      </c>
      <c r="AM147" t="s">
        <v>15</v>
      </c>
      <c r="AN147" t="s">
        <v>15</v>
      </c>
      <c r="AO147" t="s">
        <v>15</v>
      </c>
      <c r="AP147" t="s">
        <v>15</v>
      </c>
      <c r="AQ147" t="s">
        <v>15</v>
      </c>
      <c r="AR147" t="s">
        <v>15</v>
      </c>
      <c r="AT147" t="s">
        <v>49</v>
      </c>
      <c r="AU147" t="s">
        <v>5</v>
      </c>
      <c r="AV147" t="s">
        <v>15</v>
      </c>
      <c r="AW147" t="s">
        <v>15</v>
      </c>
      <c r="AX147" t="s">
        <v>15</v>
      </c>
      <c r="AY147" t="s">
        <v>15</v>
      </c>
      <c r="AZ147" t="s">
        <v>15</v>
      </c>
      <c r="BA147" t="s">
        <v>15</v>
      </c>
      <c r="BC147" t="s">
        <v>49</v>
      </c>
      <c r="BD147" t="s">
        <v>5</v>
      </c>
      <c r="BE147" t="s">
        <v>17</v>
      </c>
      <c r="BF147" t="s">
        <v>17</v>
      </c>
      <c r="BG147" t="s">
        <v>17</v>
      </c>
      <c r="BH147" t="s">
        <v>17</v>
      </c>
      <c r="BI147" t="s">
        <v>17</v>
      </c>
      <c r="BJ147" t="s">
        <v>17</v>
      </c>
      <c r="BL147" t="s">
        <v>49</v>
      </c>
      <c r="BM147" t="s">
        <v>5</v>
      </c>
      <c r="BN147" t="s">
        <v>17</v>
      </c>
      <c r="BO147" t="s">
        <v>17</v>
      </c>
      <c r="BP147" t="s">
        <v>17</v>
      </c>
      <c r="BQ147" t="s">
        <v>17</v>
      </c>
      <c r="BR147" t="s">
        <v>17</v>
      </c>
      <c r="BS147" t="s">
        <v>17</v>
      </c>
    </row>
    <row r="148" spans="1:71" x14ac:dyDescent="0.35">
      <c r="A148" t="s">
        <v>19</v>
      </c>
      <c r="B148" t="s">
        <v>5</v>
      </c>
      <c r="C148">
        <v>0</v>
      </c>
      <c r="D148">
        <v>1</v>
      </c>
      <c r="E148">
        <v>2</v>
      </c>
      <c r="F148">
        <v>2</v>
      </c>
      <c r="G148">
        <v>2</v>
      </c>
      <c r="H148">
        <v>7</v>
      </c>
      <c r="J148" t="s">
        <v>19</v>
      </c>
      <c r="K148" t="s">
        <v>5</v>
      </c>
      <c r="L148">
        <v>0</v>
      </c>
      <c r="M148">
        <v>1</v>
      </c>
      <c r="N148">
        <v>3</v>
      </c>
      <c r="O148">
        <v>3</v>
      </c>
      <c r="P148">
        <v>2</v>
      </c>
      <c r="Q148">
        <v>8</v>
      </c>
      <c r="S148" t="s">
        <v>19</v>
      </c>
      <c r="T148" t="s">
        <v>5</v>
      </c>
      <c r="U148">
        <v>2</v>
      </c>
      <c r="V148">
        <v>7</v>
      </c>
      <c r="W148">
        <v>21</v>
      </c>
      <c r="X148">
        <v>17</v>
      </c>
      <c r="Y148">
        <v>13</v>
      </c>
      <c r="Z148">
        <v>60</v>
      </c>
      <c r="AB148" t="s">
        <v>19</v>
      </c>
      <c r="AC148" t="s">
        <v>5</v>
      </c>
      <c r="AD148">
        <v>2</v>
      </c>
      <c r="AE148">
        <v>7</v>
      </c>
      <c r="AF148">
        <v>20</v>
      </c>
      <c r="AG148">
        <v>18</v>
      </c>
      <c r="AH148">
        <v>14</v>
      </c>
      <c r="AI148">
        <v>61</v>
      </c>
      <c r="AK148" t="s">
        <v>19</v>
      </c>
      <c r="AL148" t="s">
        <v>5</v>
      </c>
      <c r="AM148">
        <v>0</v>
      </c>
      <c r="AN148">
        <v>0</v>
      </c>
      <c r="AO148">
        <v>0</v>
      </c>
      <c r="AP148">
        <v>0</v>
      </c>
      <c r="AQ148">
        <v>0</v>
      </c>
      <c r="AR148">
        <v>0</v>
      </c>
      <c r="AT148" t="s">
        <v>19</v>
      </c>
      <c r="AU148" t="s">
        <v>5</v>
      </c>
      <c r="AV148">
        <v>0</v>
      </c>
      <c r="AW148">
        <v>0</v>
      </c>
      <c r="AX148">
        <v>0</v>
      </c>
      <c r="AY148">
        <v>0</v>
      </c>
      <c r="AZ148">
        <v>0</v>
      </c>
      <c r="BA148">
        <v>0</v>
      </c>
      <c r="BC148" t="s">
        <v>19</v>
      </c>
      <c r="BD148" t="s">
        <v>5</v>
      </c>
      <c r="BE148">
        <v>118</v>
      </c>
      <c r="BF148">
        <v>360</v>
      </c>
      <c r="BG148">
        <v>1067</v>
      </c>
      <c r="BH148">
        <v>915</v>
      </c>
      <c r="BI148">
        <v>703</v>
      </c>
      <c r="BJ148">
        <v>3163</v>
      </c>
      <c r="BL148" t="s">
        <v>19</v>
      </c>
      <c r="BM148" t="s">
        <v>5</v>
      </c>
      <c r="BN148">
        <v>134</v>
      </c>
      <c r="BO148">
        <v>439</v>
      </c>
      <c r="BP148">
        <v>1143</v>
      </c>
      <c r="BQ148">
        <v>716</v>
      </c>
      <c r="BR148">
        <v>538</v>
      </c>
      <c r="BS148">
        <v>2971</v>
      </c>
    </row>
    <row r="149" spans="1:71" x14ac:dyDescent="0.35">
      <c r="A149" t="s">
        <v>0</v>
      </c>
      <c r="B149" t="s">
        <v>11</v>
      </c>
      <c r="C149" t="s">
        <v>2</v>
      </c>
      <c r="D149" t="s">
        <v>2</v>
      </c>
      <c r="E149" t="s">
        <v>2</v>
      </c>
      <c r="F149" t="s">
        <v>2</v>
      </c>
      <c r="G149" t="s">
        <v>2</v>
      </c>
      <c r="H149" t="s">
        <v>3</v>
      </c>
      <c r="J149" t="s">
        <v>0</v>
      </c>
      <c r="K149" t="s">
        <v>11</v>
      </c>
      <c r="L149" t="s">
        <v>2</v>
      </c>
      <c r="M149" t="s">
        <v>2</v>
      </c>
      <c r="N149" t="s">
        <v>2</v>
      </c>
      <c r="O149" t="s">
        <v>2</v>
      </c>
      <c r="P149" t="s">
        <v>2</v>
      </c>
      <c r="Q149" t="s">
        <v>3</v>
      </c>
      <c r="S149" t="s">
        <v>0</v>
      </c>
      <c r="T149" t="s">
        <v>11</v>
      </c>
      <c r="U149" t="s">
        <v>2</v>
      </c>
      <c r="V149" t="s">
        <v>2</v>
      </c>
      <c r="W149" t="s">
        <v>2</v>
      </c>
      <c r="X149" t="s">
        <v>2</v>
      </c>
      <c r="Y149" t="s">
        <v>2</v>
      </c>
      <c r="Z149" t="s">
        <v>3</v>
      </c>
      <c r="AB149" t="s">
        <v>0</v>
      </c>
      <c r="AC149" t="s">
        <v>11</v>
      </c>
      <c r="AD149" t="s">
        <v>2</v>
      </c>
      <c r="AE149" t="s">
        <v>2</v>
      </c>
      <c r="AF149" t="s">
        <v>2</v>
      </c>
      <c r="AG149" t="s">
        <v>2</v>
      </c>
      <c r="AH149" t="s">
        <v>2</v>
      </c>
      <c r="AI149" t="s">
        <v>3</v>
      </c>
      <c r="AK149" t="s">
        <v>0</v>
      </c>
      <c r="AL149" t="s">
        <v>11</v>
      </c>
      <c r="AM149" t="s">
        <v>2</v>
      </c>
      <c r="AN149" t="s">
        <v>2</v>
      </c>
      <c r="AO149" t="s">
        <v>2</v>
      </c>
      <c r="AP149" t="s">
        <v>2</v>
      </c>
      <c r="AQ149" t="s">
        <v>2</v>
      </c>
      <c r="AR149" t="s">
        <v>3</v>
      </c>
      <c r="AT149" t="s">
        <v>0</v>
      </c>
      <c r="AU149" t="s">
        <v>11</v>
      </c>
      <c r="AV149" t="s">
        <v>2</v>
      </c>
      <c r="AW149" t="s">
        <v>2</v>
      </c>
      <c r="AX149" t="s">
        <v>2</v>
      </c>
      <c r="AY149" t="s">
        <v>2</v>
      </c>
      <c r="AZ149" t="s">
        <v>2</v>
      </c>
      <c r="BA149" t="s">
        <v>3</v>
      </c>
      <c r="BC149" t="s">
        <v>0</v>
      </c>
      <c r="BD149" t="s">
        <v>11</v>
      </c>
      <c r="BE149" t="s">
        <v>2</v>
      </c>
      <c r="BF149" t="s">
        <v>2</v>
      </c>
      <c r="BG149" t="s">
        <v>2</v>
      </c>
      <c r="BH149" t="s">
        <v>2</v>
      </c>
      <c r="BI149" t="s">
        <v>2</v>
      </c>
      <c r="BJ149" t="s">
        <v>3</v>
      </c>
      <c r="BL149" t="s">
        <v>0</v>
      </c>
      <c r="BM149" t="s">
        <v>11</v>
      </c>
      <c r="BN149" t="s">
        <v>2</v>
      </c>
      <c r="BO149" t="s">
        <v>2</v>
      </c>
      <c r="BP149" t="s">
        <v>2</v>
      </c>
      <c r="BQ149" t="s">
        <v>2</v>
      </c>
      <c r="BR149" t="s">
        <v>2</v>
      </c>
      <c r="BS149" t="s">
        <v>3</v>
      </c>
    </row>
    <row r="150" spans="1:71" x14ac:dyDescent="0.35">
      <c r="A150" t="s">
        <v>12</v>
      </c>
      <c r="B150" t="s">
        <v>5</v>
      </c>
      <c r="C150">
        <v>0</v>
      </c>
      <c r="D150">
        <v>0</v>
      </c>
      <c r="E150">
        <v>0</v>
      </c>
      <c r="F150">
        <v>1</v>
      </c>
      <c r="G150">
        <v>0</v>
      </c>
      <c r="H150">
        <v>1</v>
      </c>
      <c r="J150" t="s">
        <v>12</v>
      </c>
      <c r="K150" t="s">
        <v>5</v>
      </c>
      <c r="L150">
        <v>0</v>
      </c>
      <c r="M150">
        <v>0</v>
      </c>
      <c r="N150">
        <v>0</v>
      </c>
      <c r="O150">
        <v>1</v>
      </c>
      <c r="P150">
        <v>0</v>
      </c>
      <c r="Q150">
        <v>1</v>
      </c>
      <c r="S150" t="s">
        <v>12</v>
      </c>
      <c r="T150" t="s">
        <v>5</v>
      </c>
      <c r="U150">
        <v>0</v>
      </c>
      <c r="V150">
        <v>0</v>
      </c>
      <c r="W150">
        <v>0</v>
      </c>
      <c r="X150">
        <v>1</v>
      </c>
      <c r="Y150">
        <v>0</v>
      </c>
      <c r="Z150">
        <v>1</v>
      </c>
      <c r="AB150" t="s">
        <v>12</v>
      </c>
      <c r="AC150" t="s">
        <v>5</v>
      </c>
      <c r="AD150">
        <v>0</v>
      </c>
      <c r="AE150">
        <v>0</v>
      </c>
      <c r="AF150">
        <v>0</v>
      </c>
      <c r="AG150">
        <v>1</v>
      </c>
      <c r="AH150">
        <v>0</v>
      </c>
      <c r="AI150">
        <v>1</v>
      </c>
      <c r="AK150" t="s">
        <v>12</v>
      </c>
      <c r="AL150" t="s">
        <v>5</v>
      </c>
      <c r="AM150">
        <v>0</v>
      </c>
      <c r="AN150">
        <v>0</v>
      </c>
      <c r="AO150">
        <v>0</v>
      </c>
      <c r="AP150">
        <v>1</v>
      </c>
      <c r="AQ150">
        <v>0</v>
      </c>
      <c r="AR150">
        <v>1</v>
      </c>
      <c r="AT150" t="s">
        <v>12</v>
      </c>
      <c r="AU150" t="s">
        <v>5</v>
      </c>
      <c r="AV150">
        <v>0</v>
      </c>
      <c r="AW150">
        <v>0</v>
      </c>
      <c r="AX150">
        <v>0</v>
      </c>
      <c r="AY150">
        <v>1</v>
      </c>
      <c r="AZ150">
        <v>0</v>
      </c>
      <c r="BA150">
        <v>1</v>
      </c>
      <c r="BC150" t="s">
        <v>12</v>
      </c>
      <c r="BD150" t="s">
        <v>5</v>
      </c>
      <c r="BE150">
        <v>0</v>
      </c>
      <c r="BF150">
        <v>0</v>
      </c>
      <c r="BG150">
        <v>0</v>
      </c>
      <c r="BH150">
        <v>1</v>
      </c>
      <c r="BI150">
        <v>0</v>
      </c>
      <c r="BJ150">
        <v>1</v>
      </c>
      <c r="BL150" t="s">
        <v>12</v>
      </c>
      <c r="BM150" t="s">
        <v>5</v>
      </c>
      <c r="BN150">
        <v>0</v>
      </c>
      <c r="BO150">
        <v>0</v>
      </c>
      <c r="BP150">
        <v>0</v>
      </c>
      <c r="BQ150">
        <v>1</v>
      </c>
      <c r="BR150">
        <v>0</v>
      </c>
      <c r="BS150">
        <v>1</v>
      </c>
    </row>
    <row r="151" spans="1:71" x14ac:dyDescent="0.35">
      <c r="A151" t="s">
        <v>13</v>
      </c>
      <c r="B151" t="s">
        <v>5</v>
      </c>
      <c r="C151">
        <v>0</v>
      </c>
      <c r="D151">
        <v>1</v>
      </c>
      <c r="E151">
        <v>1</v>
      </c>
      <c r="F151">
        <v>1</v>
      </c>
      <c r="G151">
        <v>1</v>
      </c>
      <c r="H151">
        <v>2</v>
      </c>
      <c r="J151" t="s">
        <v>13</v>
      </c>
      <c r="K151" t="s">
        <v>5</v>
      </c>
      <c r="L151">
        <v>1</v>
      </c>
      <c r="M151">
        <v>1</v>
      </c>
      <c r="N151">
        <v>2</v>
      </c>
      <c r="O151">
        <v>1</v>
      </c>
      <c r="P151">
        <v>1</v>
      </c>
      <c r="Q151">
        <v>3</v>
      </c>
      <c r="S151" t="s">
        <v>13</v>
      </c>
      <c r="T151" t="s">
        <v>5</v>
      </c>
      <c r="U151">
        <v>2</v>
      </c>
      <c r="V151">
        <v>3</v>
      </c>
      <c r="W151">
        <v>4</v>
      </c>
      <c r="X151">
        <v>4</v>
      </c>
      <c r="Y151">
        <v>3</v>
      </c>
      <c r="Z151">
        <v>7</v>
      </c>
      <c r="AB151" t="s">
        <v>13</v>
      </c>
      <c r="AC151" t="s">
        <v>5</v>
      </c>
      <c r="AD151">
        <v>1</v>
      </c>
      <c r="AE151">
        <v>2</v>
      </c>
      <c r="AF151">
        <v>3</v>
      </c>
      <c r="AG151">
        <v>3</v>
      </c>
      <c r="AH151">
        <v>2</v>
      </c>
      <c r="AI151">
        <v>6</v>
      </c>
      <c r="AK151" t="s">
        <v>13</v>
      </c>
      <c r="AL151" t="s">
        <v>5</v>
      </c>
      <c r="AM151">
        <v>0</v>
      </c>
      <c r="AN151">
        <v>0</v>
      </c>
      <c r="AO151">
        <v>0</v>
      </c>
      <c r="AP151">
        <v>0</v>
      </c>
      <c r="AQ151">
        <v>0</v>
      </c>
      <c r="AR151">
        <v>0</v>
      </c>
      <c r="AT151" t="s">
        <v>13</v>
      </c>
      <c r="AU151" t="s">
        <v>5</v>
      </c>
      <c r="AV151">
        <v>0</v>
      </c>
      <c r="AW151">
        <v>0</v>
      </c>
      <c r="AX151">
        <v>0</v>
      </c>
      <c r="AY151">
        <v>0</v>
      </c>
      <c r="AZ151">
        <v>0</v>
      </c>
      <c r="BA151">
        <v>0</v>
      </c>
      <c r="BC151" t="s">
        <v>13</v>
      </c>
      <c r="BD151" t="s">
        <v>5</v>
      </c>
      <c r="BE151">
        <v>11</v>
      </c>
      <c r="BF151">
        <v>16</v>
      </c>
      <c r="BG151">
        <v>26</v>
      </c>
      <c r="BH151">
        <v>22</v>
      </c>
      <c r="BI151">
        <v>19</v>
      </c>
      <c r="BJ151">
        <v>44</v>
      </c>
      <c r="BL151" t="s">
        <v>13</v>
      </c>
      <c r="BM151" t="s">
        <v>5</v>
      </c>
      <c r="BN151">
        <v>12</v>
      </c>
      <c r="BO151">
        <v>19</v>
      </c>
      <c r="BP151">
        <v>28</v>
      </c>
      <c r="BQ151">
        <v>21</v>
      </c>
      <c r="BR151">
        <v>18</v>
      </c>
      <c r="BS151">
        <v>45</v>
      </c>
    </row>
    <row r="152" spans="1:71" x14ac:dyDescent="0.35">
      <c r="A152" t="s">
        <v>50</v>
      </c>
      <c r="B152" t="s">
        <v>5</v>
      </c>
      <c r="C152" t="s">
        <v>11</v>
      </c>
      <c r="D152" t="s">
        <v>11</v>
      </c>
      <c r="E152" t="s">
        <v>18</v>
      </c>
      <c r="G152" t="s">
        <v>11</v>
      </c>
      <c r="H152" t="s">
        <v>18</v>
      </c>
      <c r="J152" t="s">
        <v>50</v>
      </c>
      <c r="K152" t="s">
        <v>5</v>
      </c>
      <c r="L152" t="s">
        <v>11</v>
      </c>
      <c r="M152" t="s">
        <v>11</v>
      </c>
      <c r="N152" t="s">
        <v>18</v>
      </c>
      <c r="O152" t="s">
        <v>11</v>
      </c>
      <c r="P152" t="s">
        <v>18</v>
      </c>
      <c r="Q152" t="s">
        <v>23</v>
      </c>
      <c r="S152" t="s">
        <v>50</v>
      </c>
      <c r="T152" t="s">
        <v>5</v>
      </c>
      <c r="U152" t="s">
        <v>18</v>
      </c>
      <c r="V152" t="s">
        <v>23</v>
      </c>
      <c r="W152" t="s">
        <v>17</v>
      </c>
      <c r="X152" t="s">
        <v>17</v>
      </c>
      <c r="Y152" t="s">
        <v>17</v>
      </c>
      <c r="Z152" t="s">
        <v>17</v>
      </c>
      <c r="AB152" t="s">
        <v>50</v>
      </c>
      <c r="AC152" t="s">
        <v>5</v>
      </c>
      <c r="AD152" t="s">
        <v>18</v>
      </c>
      <c r="AE152" t="s">
        <v>23</v>
      </c>
      <c r="AF152" t="s">
        <v>17</v>
      </c>
      <c r="AG152" t="s">
        <v>23</v>
      </c>
      <c r="AH152" t="s">
        <v>23</v>
      </c>
      <c r="AI152" t="s">
        <v>17</v>
      </c>
      <c r="AK152" t="s">
        <v>50</v>
      </c>
      <c r="AL152" t="s">
        <v>5</v>
      </c>
      <c r="AP152" t="s">
        <v>15</v>
      </c>
      <c r="AR152" t="s">
        <v>15</v>
      </c>
      <c r="AT152" t="s">
        <v>50</v>
      </c>
      <c r="AU152" t="s">
        <v>5</v>
      </c>
      <c r="AY152" t="s">
        <v>15</v>
      </c>
      <c r="BA152" t="s">
        <v>15</v>
      </c>
      <c r="BC152" t="s">
        <v>50</v>
      </c>
      <c r="BD152" t="s">
        <v>5</v>
      </c>
      <c r="BE152" t="s">
        <v>17</v>
      </c>
      <c r="BF152" t="s">
        <v>17</v>
      </c>
      <c r="BG152" t="s">
        <v>17</v>
      </c>
      <c r="BH152" t="s">
        <v>17</v>
      </c>
      <c r="BI152" t="s">
        <v>17</v>
      </c>
      <c r="BJ152" t="s">
        <v>17</v>
      </c>
      <c r="BL152" t="s">
        <v>50</v>
      </c>
      <c r="BM152" t="s">
        <v>5</v>
      </c>
      <c r="BN152" t="s">
        <v>17</v>
      </c>
      <c r="BO152" t="s">
        <v>17</v>
      </c>
      <c r="BP152" t="s">
        <v>17</v>
      </c>
      <c r="BQ152" t="s">
        <v>17</v>
      </c>
      <c r="BR152" t="s">
        <v>17</v>
      </c>
      <c r="BS152" t="s">
        <v>17</v>
      </c>
    </row>
    <row r="153" spans="1:71" x14ac:dyDescent="0.35">
      <c r="A153" t="s">
        <v>19</v>
      </c>
      <c r="B153" t="s">
        <v>5</v>
      </c>
      <c r="C153">
        <v>0</v>
      </c>
      <c r="D153">
        <v>0</v>
      </c>
      <c r="E153">
        <v>1</v>
      </c>
      <c r="F153">
        <v>1</v>
      </c>
      <c r="G153">
        <v>1</v>
      </c>
      <c r="H153">
        <v>3</v>
      </c>
      <c r="J153" t="s">
        <v>19</v>
      </c>
      <c r="K153" t="s">
        <v>5</v>
      </c>
      <c r="L153">
        <v>0</v>
      </c>
      <c r="M153">
        <v>1</v>
      </c>
      <c r="N153">
        <v>3</v>
      </c>
      <c r="O153">
        <v>2</v>
      </c>
      <c r="P153">
        <v>2</v>
      </c>
      <c r="Q153">
        <v>7</v>
      </c>
      <c r="S153" t="s">
        <v>19</v>
      </c>
      <c r="T153" t="s">
        <v>5</v>
      </c>
      <c r="U153">
        <v>3</v>
      </c>
      <c r="V153">
        <v>8</v>
      </c>
      <c r="W153">
        <v>20</v>
      </c>
      <c r="X153">
        <v>13</v>
      </c>
      <c r="Y153">
        <v>10</v>
      </c>
      <c r="Z153">
        <v>55</v>
      </c>
      <c r="AB153" t="s">
        <v>19</v>
      </c>
      <c r="AC153" t="s">
        <v>5</v>
      </c>
      <c r="AD153">
        <v>2</v>
      </c>
      <c r="AE153">
        <v>4</v>
      </c>
      <c r="AF153">
        <v>11</v>
      </c>
      <c r="AG153">
        <v>8</v>
      </c>
      <c r="AH153">
        <v>6</v>
      </c>
      <c r="AI153">
        <v>30</v>
      </c>
      <c r="AK153" t="s">
        <v>19</v>
      </c>
      <c r="AL153" t="s">
        <v>5</v>
      </c>
      <c r="AM153">
        <v>0</v>
      </c>
      <c r="AN153">
        <v>0</v>
      </c>
      <c r="AO153">
        <v>0</v>
      </c>
      <c r="AP153">
        <v>0</v>
      </c>
      <c r="AQ153">
        <v>0</v>
      </c>
      <c r="AR153">
        <v>0</v>
      </c>
      <c r="AT153" t="s">
        <v>19</v>
      </c>
      <c r="AU153" t="s">
        <v>5</v>
      </c>
      <c r="AV153">
        <v>0</v>
      </c>
      <c r="AW153">
        <v>0</v>
      </c>
      <c r="AX153">
        <v>0</v>
      </c>
      <c r="AY153">
        <v>0</v>
      </c>
      <c r="AZ153">
        <v>0</v>
      </c>
      <c r="BA153">
        <v>0</v>
      </c>
      <c r="BC153" t="s">
        <v>19</v>
      </c>
      <c r="BD153" t="s">
        <v>5</v>
      </c>
      <c r="BE153">
        <v>113</v>
      </c>
      <c r="BF153">
        <v>271</v>
      </c>
      <c r="BG153">
        <v>679</v>
      </c>
      <c r="BH153">
        <v>488</v>
      </c>
      <c r="BI153">
        <v>377</v>
      </c>
      <c r="BJ153">
        <v>1927</v>
      </c>
      <c r="BL153" t="s">
        <v>19</v>
      </c>
      <c r="BM153" t="s">
        <v>5</v>
      </c>
      <c r="BN153">
        <v>144</v>
      </c>
      <c r="BO153">
        <v>369</v>
      </c>
      <c r="BP153">
        <v>812</v>
      </c>
      <c r="BQ153">
        <v>424</v>
      </c>
      <c r="BR153">
        <v>320</v>
      </c>
      <c r="BS153">
        <v>2069</v>
      </c>
    </row>
    <row r="154" spans="1:71" x14ac:dyDescent="0.35">
      <c r="A154" t="s">
        <v>0</v>
      </c>
      <c r="B154" t="s">
        <v>11</v>
      </c>
      <c r="C154" t="s">
        <v>2</v>
      </c>
      <c r="D154" t="s">
        <v>2</v>
      </c>
      <c r="E154" t="s">
        <v>2</v>
      </c>
      <c r="F154" t="s">
        <v>2</v>
      </c>
      <c r="G154" t="s">
        <v>2</v>
      </c>
      <c r="H154" t="s">
        <v>3</v>
      </c>
      <c r="J154" t="s">
        <v>0</v>
      </c>
      <c r="K154" t="s">
        <v>11</v>
      </c>
      <c r="L154" t="s">
        <v>2</v>
      </c>
      <c r="M154" t="s">
        <v>2</v>
      </c>
      <c r="N154" t="s">
        <v>2</v>
      </c>
      <c r="O154" t="s">
        <v>2</v>
      </c>
      <c r="P154" t="s">
        <v>2</v>
      </c>
      <c r="Q154" t="s">
        <v>3</v>
      </c>
      <c r="S154" t="s">
        <v>0</v>
      </c>
      <c r="T154" t="s">
        <v>11</v>
      </c>
      <c r="U154" t="s">
        <v>2</v>
      </c>
      <c r="V154" t="s">
        <v>2</v>
      </c>
      <c r="W154" t="s">
        <v>2</v>
      </c>
      <c r="X154" t="s">
        <v>2</v>
      </c>
      <c r="Y154" t="s">
        <v>2</v>
      </c>
      <c r="Z154" t="s">
        <v>3</v>
      </c>
      <c r="AB154" t="s">
        <v>0</v>
      </c>
      <c r="AC154" t="s">
        <v>11</v>
      </c>
      <c r="AD154" t="s">
        <v>2</v>
      </c>
      <c r="AE154" t="s">
        <v>2</v>
      </c>
      <c r="AF154" t="s">
        <v>2</v>
      </c>
      <c r="AG154" t="s">
        <v>2</v>
      </c>
      <c r="AH154" t="s">
        <v>2</v>
      </c>
      <c r="AI154" t="s">
        <v>3</v>
      </c>
      <c r="AK154" t="s">
        <v>0</v>
      </c>
      <c r="AL154" t="s">
        <v>11</v>
      </c>
      <c r="AM154" t="s">
        <v>2</v>
      </c>
      <c r="AN154" t="s">
        <v>2</v>
      </c>
      <c r="AO154" t="s">
        <v>2</v>
      </c>
      <c r="AP154" t="s">
        <v>2</v>
      </c>
      <c r="AQ154" t="s">
        <v>2</v>
      </c>
      <c r="AR154" t="s">
        <v>3</v>
      </c>
      <c r="AT154" t="s">
        <v>0</v>
      </c>
      <c r="AU154" t="s">
        <v>11</v>
      </c>
      <c r="AV154" t="s">
        <v>2</v>
      </c>
      <c r="AW154" t="s">
        <v>2</v>
      </c>
      <c r="AX154" t="s">
        <v>2</v>
      </c>
      <c r="AY154" t="s">
        <v>2</v>
      </c>
      <c r="AZ154" t="s">
        <v>2</v>
      </c>
      <c r="BA154" t="s">
        <v>3</v>
      </c>
      <c r="BC154" t="s">
        <v>0</v>
      </c>
      <c r="BD154" t="s">
        <v>11</v>
      </c>
      <c r="BE154" t="s">
        <v>2</v>
      </c>
      <c r="BF154" t="s">
        <v>2</v>
      </c>
      <c r="BG154" t="s">
        <v>2</v>
      </c>
      <c r="BH154" t="s">
        <v>2</v>
      </c>
      <c r="BI154" t="s">
        <v>2</v>
      </c>
      <c r="BJ154" t="s">
        <v>3</v>
      </c>
      <c r="BL154" t="s">
        <v>0</v>
      </c>
      <c r="BM154" t="s">
        <v>11</v>
      </c>
      <c r="BN154" t="s">
        <v>2</v>
      </c>
      <c r="BO154" t="s">
        <v>2</v>
      </c>
      <c r="BP154" t="s">
        <v>2</v>
      </c>
      <c r="BQ154" t="s">
        <v>2</v>
      </c>
      <c r="BR154" t="s">
        <v>2</v>
      </c>
      <c r="BS154" t="s">
        <v>3</v>
      </c>
    </row>
    <row r="155" spans="1:71" x14ac:dyDescent="0.35">
      <c r="A155" t="s">
        <v>12</v>
      </c>
      <c r="B155" t="s">
        <v>5</v>
      </c>
      <c r="C155">
        <v>0</v>
      </c>
      <c r="D155">
        <v>0</v>
      </c>
      <c r="E155">
        <v>2</v>
      </c>
      <c r="F155">
        <v>0</v>
      </c>
      <c r="G155">
        <v>0</v>
      </c>
      <c r="H155">
        <v>2</v>
      </c>
      <c r="J155" t="s">
        <v>12</v>
      </c>
      <c r="K155" t="s">
        <v>5</v>
      </c>
      <c r="L155">
        <v>0</v>
      </c>
      <c r="M155">
        <v>0</v>
      </c>
      <c r="N155">
        <v>2</v>
      </c>
      <c r="O155">
        <v>0</v>
      </c>
      <c r="P155">
        <v>0</v>
      </c>
      <c r="Q155">
        <v>2</v>
      </c>
      <c r="S155" t="s">
        <v>12</v>
      </c>
      <c r="T155" t="s">
        <v>5</v>
      </c>
      <c r="U155">
        <v>0</v>
      </c>
      <c r="V155">
        <v>0</v>
      </c>
      <c r="W155">
        <v>2</v>
      </c>
      <c r="X155">
        <v>0</v>
      </c>
      <c r="Y155">
        <v>0</v>
      </c>
      <c r="Z155">
        <v>2</v>
      </c>
      <c r="AB155" t="s">
        <v>12</v>
      </c>
      <c r="AC155" t="s">
        <v>5</v>
      </c>
      <c r="AD155">
        <v>0</v>
      </c>
      <c r="AE155">
        <v>0</v>
      </c>
      <c r="AF155">
        <v>2</v>
      </c>
      <c r="AG155">
        <v>0</v>
      </c>
      <c r="AH155">
        <v>0</v>
      </c>
      <c r="AI155">
        <v>2</v>
      </c>
      <c r="AK155" t="s">
        <v>12</v>
      </c>
      <c r="AL155" t="s">
        <v>5</v>
      </c>
      <c r="AM155">
        <v>0</v>
      </c>
      <c r="AN155">
        <v>0</v>
      </c>
      <c r="AO155">
        <v>2</v>
      </c>
      <c r="AP155">
        <v>0</v>
      </c>
      <c r="AQ155">
        <v>0</v>
      </c>
      <c r="AR155">
        <v>2</v>
      </c>
      <c r="AT155" t="s">
        <v>12</v>
      </c>
      <c r="AU155" t="s">
        <v>5</v>
      </c>
      <c r="AV155">
        <v>0</v>
      </c>
      <c r="AW155">
        <v>0</v>
      </c>
      <c r="AX155">
        <v>2</v>
      </c>
      <c r="AY155">
        <v>0</v>
      </c>
      <c r="AZ155">
        <v>0</v>
      </c>
      <c r="BA155">
        <v>2</v>
      </c>
      <c r="BC155" t="s">
        <v>12</v>
      </c>
      <c r="BD155" t="s">
        <v>5</v>
      </c>
      <c r="BE155">
        <v>0</v>
      </c>
      <c r="BF155">
        <v>0</v>
      </c>
      <c r="BG155">
        <v>2</v>
      </c>
      <c r="BH155">
        <v>0</v>
      </c>
      <c r="BI155">
        <v>0</v>
      </c>
      <c r="BJ155">
        <v>2</v>
      </c>
      <c r="BL155" t="s">
        <v>12</v>
      </c>
      <c r="BM155" t="s">
        <v>5</v>
      </c>
      <c r="BN155">
        <v>0</v>
      </c>
      <c r="BO155">
        <v>0</v>
      </c>
      <c r="BP155">
        <v>2</v>
      </c>
      <c r="BQ155">
        <v>0</v>
      </c>
      <c r="BR155">
        <v>0</v>
      </c>
      <c r="BS155">
        <v>2</v>
      </c>
    </row>
    <row r="156" spans="1:71" x14ac:dyDescent="0.35">
      <c r="A156" t="s">
        <v>13</v>
      </c>
      <c r="B156" t="s">
        <v>5</v>
      </c>
      <c r="C156">
        <v>0</v>
      </c>
      <c r="D156">
        <v>0</v>
      </c>
      <c r="E156">
        <v>1</v>
      </c>
      <c r="F156">
        <v>1</v>
      </c>
      <c r="G156">
        <v>0</v>
      </c>
      <c r="H156">
        <v>1</v>
      </c>
      <c r="J156" t="s">
        <v>13</v>
      </c>
      <c r="K156" t="s">
        <v>5</v>
      </c>
      <c r="L156">
        <v>1</v>
      </c>
      <c r="M156">
        <v>1</v>
      </c>
      <c r="N156">
        <v>2</v>
      </c>
      <c r="O156">
        <v>1</v>
      </c>
      <c r="P156">
        <v>1</v>
      </c>
      <c r="Q156">
        <v>3</v>
      </c>
      <c r="S156" t="s">
        <v>13</v>
      </c>
      <c r="T156" t="s">
        <v>5</v>
      </c>
      <c r="U156">
        <v>2</v>
      </c>
      <c r="V156">
        <v>3</v>
      </c>
      <c r="W156">
        <v>5</v>
      </c>
      <c r="X156">
        <v>4</v>
      </c>
      <c r="Y156">
        <v>3</v>
      </c>
      <c r="Z156">
        <v>8</v>
      </c>
      <c r="AB156" t="s">
        <v>13</v>
      </c>
      <c r="AC156" t="s">
        <v>5</v>
      </c>
      <c r="AD156">
        <v>1</v>
      </c>
      <c r="AE156">
        <v>1</v>
      </c>
      <c r="AF156">
        <v>2</v>
      </c>
      <c r="AG156">
        <v>2</v>
      </c>
      <c r="AH156">
        <v>1</v>
      </c>
      <c r="AI156">
        <v>3</v>
      </c>
      <c r="AK156" t="s">
        <v>13</v>
      </c>
      <c r="AL156" t="s">
        <v>5</v>
      </c>
      <c r="AM156">
        <v>0</v>
      </c>
      <c r="AN156">
        <v>0</v>
      </c>
      <c r="AO156">
        <v>0</v>
      </c>
      <c r="AP156">
        <v>0</v>
      </c>
      <c r="AQ156">
        <v>0</v>
      </c>
      <c r="AR156">
        <v>0</v>
      </c>
      <c r="AT156" t="s">
        <v>13</v>
      </c>
      <c r="AU156" t="s">
        <v>5</v>
      </c>
      <c r="AV156">
        <v>0</v>
      </c>
      <c r="AW156">
        <v>0</v>
      </c>
      <c r="AX156">
        <v>0</v>
      </c>
      <c r="AY156">
        <v>0</v>
      </c>
      <c r="AZ156">
        <v>0</v>
      </c>
      <c r="BA156">
        <v>0</v>
      </c>
      <c r="BC156" t="s">
        <v>13</v>
      </c>
      <c r="BD156" t="s">
        <v>5</v>
      </c>
      <c r="BE156">
        <v>13</v>
      </c>
      <c r="BF156">
        <v>17</v>
      </c>
      <c r="BG156">
        <v>25</v>
      </c>
      <c r="BH156">
        <v>20</v>
      </c>
      <c r="BI156">
        <v>17</v>
      </c>
      <c r="BJ156">
        <v>42</v>
      </c>
      <c r="BL156" t="s">
        <v>13</v>
      </c>
      <c r="BM156" t="s">
        <v>5</v>
      </c>
      <c r="BN156">
        <v>15</v>
      </c>
      <c r="BO156">
        <v>21</v>
      </c>
      <c r="BP156">
        <v>29</v>
      </c>
      <c r="BQ156">
        <v>19</v>
      </c>
      <c r="BR156">
        <v>17</v>
      </c>
      <c r="BS156">
        <v>47</v>
      </c>
    </row>
    <row r="157" spans="1:71" x14ac:dyDescent="0.35">
      <c r="A157" t="s">
        <v>51</v>
      </c>
      <c r="B157" t="s">
        <v>5</v>
      </c>
      <c r="D157" t="s">
        <v>11</v>
      </c>
      <c r="E157" t="s">
        <v>24</v>
      </c>
      <c r="F157" t="s">
        <v>11</v>
      </c>
      <c r="G157" t="s">
        <v>11</v>
      </c>
      <c r="H157" t="s">
        <v>1</v>
      </c>
      <c r="J157" t="s">
        <v>51</v>
      </c>
      <c r="K157" t="s">
        <v>5</v>
      </c>
      <c r="L157" t="s">
        <v>11</v>
      </c>
      <c r="M157" t="s">
        <v>18</v>
      </c>
      <c r="N157" t="s">
        <v>11</v>
      </c>
      <c r="O157" t="s">
        <v>18</v>
      </c>
      <c r="P157" t="s">
        <v>18</v>
      </c>
      <c r="Q157" t="s">
        <v>23</v>
      </c>
      <c r="S157" t="s">
        <v>51</v>
      </c>
      <c r="T157" t="s">
        <v>5</v>
      </c>
      <c r="U157" t="s">
        <v>23</v>
      </c>
      <c r="V157" t="s">
        <v>17</v>
      </c>
      <c r="W157" t="s">
        <v>17</v>
      </c>
      <c r="X157" t="s">
        <v>17</v>
      </c>
      <c r="Y157" t="s">
        <v>17</v>
      </c>
      <c r="Z157" t="s">
        <v>17</v>
      </c>
      <c r="AB157" t="s">
        <v>51</v>
      </c>
      <c r="AC157" t="s">
        <v>5</v>
      </c>
      <c r="AD157" t="s">
        <v>11</v>
      </c>
      <c r="AE157" t="s">
        <v>18</v>
      </c>
      <c r="AF157" t="s">
        <v>18</v>
      </c>
      <c r="AG157" t="s">
        <v>18</v>
      </c>
      <c r="AH157" t="s">
        <v>18</v>
      </c>
      <c r="AI157" t="s">
        <v>23</v>
      </c>
      <c r="AK157" t="s">
        <v>51</v>
      </c>
      <c r="AL157" t="s">
        <v>5</v>
      </c>
      <c r="AO157" t="s">
        <v>15</v>
      </c>
      <c r="AR157" t="s">
        <v>15</v>
      </c>
      <c r="AT157" t="s">
        <v>51</v>
      </c>
      <c r="AU157" t="s">
        <v>5</v>
      </c>
      <c r="AX157" t="s">
        <v>15</v>
      </c>
      <c r="BA157" t="s">
        <v>15</v>
      </c>
      <c r="BC157" t="s">
        <v>51</v>
      </c>
      <c r="BD157" t="s">
        <v>5</v>
      </c>
      <c r="BE157" t="s">
        <v>17</v>
      </c>
      <c r="BF157" t="s">
        <v>17</v>
      </c>
      <c r="BG157" t="s">
        <v>17</v>
      </c>
      <c r="BH157" t="s">
        <v>17</v>
      </c>
      <c r="BI157" t="s">
        <v>17</v>
      </c>
      <c r="BJ157" t="s">
        <v>17</v>
      </c>
      <c r="BL157" t="s">
        <v>51</v>
      </c>
      <c r="BM157" t="s">
        <v>5</v>
      </c>
      <c r="BN157" t="s">
        <v>17</v>
      </c>
      <c r="BO157" t="s">
        <v>17</v>
      </c>
      <c r="BP157" t="s">
        <v>17</v>
      </c>
      <c r="BQ157" t="s">
        <v>17</v>
      </c>
      <c r="BR157" t="s">
        <v>17</v>
      </c>
      <c r="BS157" t="s">
        <v>17</v>
      </c>
    </row>
    <row r="158" spans="1:71" x14ac:dyDescent="0.35">
      <c r="A158" t="s">
        <v>19</v>
      </c>
      <c r="B158" t="s">
        <v>5</v>
      </c>
      <c r="C158">
        <v>0</v>
      </c>
      <c r="D158">
        <v>0</v>
      </c>
      <c r="E158">
        <v>0</v>
      </c>
      <c r="F158">
        <v>0</v>
      </c>
      <c r="G158">
        <v>0</v>
      </c>
      <c r="H158">
        <v>1</v>
      </c>
      <c r="J158" t="s">
        <v>19</v>
      </c>
      <c r="K158" t="s">
        <v>5</v>
      </c>
      <c r="L158">
        <v>1</v>
      </c>
      <c r="M158">
        <v>1</v>
      </c>
      <c r="N158">
        <v>3</v>
      </c>
      <c r="O158">
        <v>2</v>
      </c>
      <c r="P158">
        <v>2</v>
      </c>
      <c r="Q158">
        <v>9</v>
      </c>
      <c r="S158" t="s">
        <v>19</v>
      </c>
      <c r="T158" t="s">
        <v>5</v>
      </c>
      <c r="U158">
        <v>6</v>
      </c>
      <c r="V158">
        <v>12</v>
      </c>
      <c r="W158">
        <v>25</v>
      </c>
      <c r="X158">
        <v>14</v>
      </c>
      <c r="Y158">
        <v>11</v>
      </c>
      <c r="Z158">
        <v>67</v>
      </c>
      <c r="AB158" t="s">
        <v>19</v>
      </c>
      <c r="AC158" t="s">
        <v>5</v>
      </c>
      <c r="AD158">
        <v>1</v>
      </c>
      <c r="AE158">
        <v>2</v>
      </c>
      <c r="AF158">
        <v>4</v>
      </c>
      <c r="AG158">
        <v>3</v>
      </c>
      <c r="AH158">
        <v>2</v>
      </c>
      <c r="AI158">
        <v>12</v>
      </c>
      <c r="AK158" t="s">
        <v>19</v>
      </c>
      <c r="AL158" t="s">
        <v>5</v>
      </c>
      <c r="AM158">
        <v>0</v>
      </c>
      <c r="AN158">
        <v>0</v>
      </c>
      <c r="AO158">
        <v>0</v>
      </c>
      <c r="AP158">
        <v>0</v>
      </c>
      <c r="AQ158">
        <v>0</v>
      </c>
      <c r="AR158">
        <v>0</v>
      </c>
      <c r="AT158" t="s">
        <v>19</v>
      </c>
      <c r="AU158" t="s">
        <v>5</v>
      </c>
      <c r="AV158">
        <v>0</v>
      </c>
      <c r="AW158">
        <v>0</v>
      </c>
      <c r="AX158">
        <v>0</v>
      </c>
      <c r="AY158">
        <v>0</v>
      </c>
      <c r="AZ158">
        <v>0</v>
      </c>
      <c r="BA158">
        <v>0</v>
      </c>
      <c r="BC158" t="s">
        <v>19</v>
      </c>
      <c r="BD158" t="s">
        <v>5</v>
      </c>
      <c r="BE158">
        <v>159</v>
      </c>
      <c r="BF158">
        <v>300</v>
      </c>
      <c r="BG158">
        <v>638</v>
      </c>
      <c r="BH158">
        <v>385</v>
      </c>
      <c r="BI158">
        <v>299</v>
      </c>
      <c r="BJ158">
        <v>1781</v>
      </c>
      <c r="BL158" t="s">
        <v>19</v>
      </c>
      <c r="BM158" t="s">
        <v>5</v>
      </c>
      <c r="BN158">
        <v>225</v>
      </c>
      <c r="BO158">
        <v>455</v>
      </c>
      <c r="BP158">
        <v>850</v>
      </c>
      <c r="BQ158">
        <v>372</v>
      </c>
      <c r="BR158">
        <v>282</v>
      </c>
      <c r="BS158">
        <v>2183</v>
      </c>
    </row>
    <row r="159" spans="1:71" x14ac:dyDescent="0.35">
      <c r="A159" t="s">
        <v>0</v>
      </c>
      <c r="B159" t="s">
        <v>11</v>
      </c>
      <c r="C159" t="s">
        <v>2</v>
      </c>
      <c r="D159" t="s">
        <v>2</v>
      </c>
      <c r="E159" t="s">
        <v>2</v>
      </c>
      <c r="F159" t="s">
        <v>2</v>
      </c>
      <c r="G159" t="s">
        <v>2</v>
      </c>
      <c r="H159" t="s">
        <v>3</v>
      </c>
      <c r="J159" t="s">
        <v>0</v>
      </c>
      <c r="K159" t="s">
        <v>11</v>
      </c>
      <c r="L159" t="s">
        <v>2</v>
      </c>
      <c r="M159" t="s">
        <v>2</v>
      </c>
      <c r="N159" t="s">
        <v>2</v>
      </c>
      <c r="O159" t="s">
        <v>2</v>
      </c>
      <c r="P159" t="s">
        <v>2</v>
      </c>
      <c r="Q159" t="s">
        <v>3</v>
      </c>
      <c r="S159" t="s">
        <v>0</v>
      </c>
      <c r="T159" t="s">
        <v>11</v>
      </c>
      <c r="U159" t="s">
        <v>2</v>
      </c>
      <c r="V159" t="s">
        <v>2</v>
      </c>
      <c r="W159" t="s">
        <v>2</v>
      </c>
      <c r="X159" t="s">
        <v>2</v>
      </c>
      <c r="Y159" t="s">
        <v>2</v>
      </c>
      <c r="Z159" t="s">
        <v>3</v>
      </c>
      <c r="AB159" t="s">
        <v>0</v>
      </c>
      <c r="AC159" t="s">
        <v>11</v>
      </c>
      <c r="AD159" t="s">
        <v>2</v>
      </c>
      <c r="AE159" t="s">
        <v>2</v>
      </c>
      <c r="AF159" t="s">
        <v>2</v>
      </c>
      <c r="AG159" t="s">
        <v>2</v>
      </c>
      <c r="AH159" t="s">
        <v>2</v>
      </c>
      <c r="AI159" t="s">
        <v>3</v>
      </c>
      <c r="AK159" t="s">
        <v>0</v>
      </c>
      <c r="AL159" t="s">
        <v>11</v>
      </c>
      <c r="AM159" t="s">
        <v>2</v>
      </c>
      <c r="AN159" t="s">
        <v>2</v>
      </c>
      <c r="AO159" t="s">
        <v>2</v>
      </c>
      <c r="AP159" t="s">
        <v>2</v>
      </c>
      <c r="AQ159" t="s">
        <v>2</v>
      </c>
      <c r="AR159" t="s">
        <v>3</v>
      </c>
      <c r="AT159" t="s">
        <v>0</v>
      </c>
      <c r="AU159" t="s">
        <v>11</v>
      </c>
      <c r="AV159" t="s">
        <v>2</v>
      </c>
      <c r="AW159" t="s">
        <v>2</v>
      </c>
      <c r="AX159" t="s">
        <v>2</v>
      </c>
      <c r="AY159" t="s">
        <v>2</v>
      </c>
      <c r="AZ159" t="s">
        <v>2</v>
      </c>
      <c r="BA159" t="s">
        <v>3</v>
      </c>
      <c r="BC159" t="s">
        <v>0</v>
      </c>
      <c r="BD159" t="s">
        <v>11</v>
      </c>
      <c r="BE159" t="s">
        <v>2</v>
      </c>
      <c r="BF159" t="s">
        <v>2</v>
      </c>
      <c r="BG159" t="s">
        <v>2</v>
      </c>
      <c r="BH159" t="s">
        <v>2</v>
      </c>
      <c r="BI159" t="s">
        <v>2</v>
      </c>
      <c r="BJ159" t="s">
        <v>3</v>
      </c>
      <c r="BL159" t="s">
        <v>0</v>
      </c>
      <c r="BM159" t="s">
        <v>11</v>
      </c>
      <c r="BN159" t="s">
        <v>2</v>
      </c>
      <c r="BO159" t="s">
        <v>2</v>
      </c>
      <c r="BP159" t="s">
        <v>2</v>
      </c>
      <c r="BQ159" t="s">
        <v>2</v>
      </c>
      <c r="BR159" t="s">
        <v>2</v>
      </c>
      <c r="BS159" t="s">
        <v>3</v>
      </c>
    </row>
    <row r="160" spans="1:71" x14ac:dyDescent="0.35">
      <c r="A160" t="s">
        <v>12</v>
      </c>
      <c r="B160" t="s">
        <v>5</v>
      </c>
      <c r="C160">
        <v>0</v>
      </c>
      <c r="D160">
        <v>0</v>
      </c>
      <c r="E160">
        <v>0</v>
      </c>
      <c r="F160">
        <v>0</v>
      </c>
      <c r="G160">
        <v>0</v>
      </c>
      <c r="H160">
        <v>0</v>
      </c>
      <c r="J160" t="s">
        <v>12</v>
      </c>
      <c r="K160" t="s">
        <v>5</v>
      </c>
      <c r="L160">
        <v>0</v>
      </c>
      <c r="M160">
        <v>0</v>
      </c>
      <c r="N160">
        <v>0</v>
      </c>
      <c r="O160">
        <v>0</v>
      </c>
      <c r="P160">
        <v>0</v>
      </c>
      <c r="Q160">
        <v>0</v>
      </c>
      <c r="S160" t="s">
        <v>12</v>
      </c>
      <c r="T160" t="s">
        <v>5</v>
      </c>
      <c r="U160">
        <v>0</v>
      </c>
      <c r="V160">
        <v>0</v>
      </c>
      <c r="W160">
        <v>0</v>
      </c>
      <c r="X160">
        <v>0</v>
      </c>
      <c r="Y160">
        <v>0</v>
      </c>
      <c r="Z160">
        <v>0</v>
      </c>
      <c r="AB160" t="s">
        <v>12</v>
      </c>
      <c r="AC160" t="s">
        <v>5</v>
      </c>
      <c r="AD160">
        <v>0</v>
      </c>
      <c r="AE160">
        <v>0</v>
      </c>
      <c r="AF160">
        <v>0</v>
      </c>
      <c r="AG160">
        <v>0</v>
      </c>
      <c r="AH160">
        <v>0</v>
      </c>
      <c r="AI160">
        <v>0</v>
      </c>
      <c r="AK160" t="s">
        <v>12</v>
      </c>
      <c r="AL160" t="s">
        <v>5</v>
      </c>
      <c r="AM160">
        <v>0</v>
      </c>
      <c r="AN160">
        <v>0</v>
      </c>
      <c r="AO160">
        <v>0</v>
      </c>
      <c r="AP160">
        <v>0</v>
      </c>
      <c r="AQ160">
        <v>0</v>
      </c>
      <c r="AR160">
        <v>0</v>
      </c>
      <c r="AT160" t="s">
        <v>12</v>
      </c>
      <c r="AU160" t="s">
        <v>5</v>
      </c>
      <c r="AV160">
        <v>0</v>
      </c>
      <c r="AW160">
        <v>0</v>
      </c>
      <c r="AX160">
        <v>0</v>
      </c>
      <c r="AY160">
        <v>0</v>
      </c>
      <c r="AZ160">
        <v>0</v>
      </c>
      <c r="BA160">
        <v>0</v>
      </c>
      <c r="BC160" t="s">
        <v>12</v>
      </c>
      <c r="BD160" t="s">
        <v>5</v>
      </c>
      <c r="BE160">
        <v>0</v>
      </c>
      <c r="BF160">
        <v>0</v>
      </c>
      <c r="BG160">
        <v>0</v>
      </c>
      <c r="BH160">
        <v>0</v>
      </c>
      <c r="BI160">
        <v>0</v>
      </c>
      <c r="BJ160">
        <v>0</v>
      </c>
      <c r="BL160" t="s">
        <v>12</v>
      </c>
      <c r="BM160" t="s">
        <v>5</v>
      </c>
      <c r="BN160">
        <v>0</v>
      </c>
      <c r="BO160">
        <v>0</v>
      </c>
      <c r="BP160">
        <v>0</v>
      </c>
      <c r="BQ160">
        <v>0</v>
      </c>
      <c r="BR160">
        <v>0</v>
      </c>
      <c r="BS160">
        <v>0</v>
      </c>
    </row>
    <row r="161" spans="1:71" x14ac:dyDescent="0.35">
      <c r="A161" t="s">
        <v>13</v>
      </c>
      <c r="B161" t="s">
        <v>5</v>
      </c>
      <c r="C161">
        <v>0</v>
      </c>
      <c r="D161">
        <v>0</v>
      </c>
      <c r="E161">
        <v>0</v>
      </c>
      <c r="F161">
        <v>0</v>
      </c>
      <c r="G161">
        <v>0</v>
      </c>
      <c r="H161">
        <v>1</v>
      </c>
      <c r="J161" t="s">
        <v>13</v>
      </c>
      <c r="K161" t="s">
        <v>5</v>
      </c>
      <c r="L161">
        <v>1</v>
      </c>
      <c r="M161">
        <v>1</v>
      </c>
      <c r="N161">
        <v>1</v>
      </c>
      <c r="O161">
        <v>1</v>
      </c>
      <c r="P161">
        <v>1</v>
      </c>
      <c r="Q161">
        <v>2</v>
      </c>
      <c r="S161" t="s">
        <v>13</v>
      </c>
      <c r="T161" t="s">
        <v>5</v>
      </c>
      <c r="U161">
        <v>2</v>
      </c>
      <c r="V161">
        <v>3</v>
      </c>
      <c r="W161">
        <v>4</v>
      </c>
      <c r="X161">
        <v>3</v>
      </c>
      <c r="Y161">
        <v>2</v>
      </c>
      <c r="Z161">
        <v>7</v>
      </c>
      <c r="AB161" t="s">
        <v>13</v>
      </c>
      <c r="AC161" t="s">
        <v>5</v>
      </c>
      <c r="AD161">
        <v>1</v>
      </c>
      <c r="AE161">
        <v>1</v>
      </c>
      <c r="AF161">
        <v>1</v>
      </c>
      <c r="AG161">
        <v>1</v>
      </c>
      <c r="AH161">
        <v>1</v>
      </c>
      <c r="AI161">
        <v>2</v>
      </c>
      <c r="AK161" t="s">
        <v>13</v>
      </c>
      <c r="AL161" t="s">
        <v>5</v>
      </c>
      <c r="AM161">
        <v>0</v>
      </c>
      <c r="AN161">
        <v>0</v>
      </c>
      <c r="AO161">
        <v>0</v>
      </c>
      <c r="AP161">
        <v>0</v>
      </c>
      <c r="AQ161">
        <v>0</v>
      </c>
      <c r="AR161">
        <v>0</v>
      </c>
      <c r="AT161" t="s">
        <v>13</v>
      </c>
      <c r="AU161" t="s">
        <v>5</v>
      </c>
      <c r="AV161">
        <v>0</v>
      </c>
      <c r="AW161">
        <v>0</v>
      </c>
      <c r="AX161">
        <v>0</v>
      </c>
      <c r="AY161">
        <v>0</v>
      </c>
      <c r="AZ161">
        <v>0</v>
      </c>
      <c r="BA161">
        <v>0</v>
      </c>
      <c r="BC161" t="s">
        <v>13</v>
      </c>
      <c r="BD161" t="s">
        <v>5</v>
      </c>
      <c r="BE161">
        <v>14</v>
      </c>
      <c r="BF161">
        <v>17</v>
      </c>
      <c r="BG161">
        <v>23</v>
      </c>
      <c r="BH161">
        <v>16</v>
      </c>
      <c r="BI161">
        <v>14</v>
      </c>
      <c r="BJ161">
        <v>38</v>
      </c>
      <c r="BL161" t="s">
        <v>13</v>
      </c>
      <c r="BM161" t="s">
        <v>5</v>
      </c>
      <c r="BN161">
        <v>17</v>
      </c>
      <c r="BO161">
        <v>22</v>
      </c>
      <c r="BP161">
        <v>28</v>
      </c>
      <c r="BQ161">
        <v>17</v>
      </c>
      <c r="BR161">
        <v>15</v>
      </c>
      <c r="BS161">
        <v>45</v>
      </c>
    </row>
    <row r="162" spans="1:71" x14ac:dyDescent="0.35">
      <c r="A162" t="s">
        <v>52</v>
      </c>
      <c r="B162" t="s">
        <v>5</v>
      </c>
      <c r="E162" t="s">
        <v>11</v>
      </c>
      <c r="H162" t="s">
        <v>11</v>
      </c>
      <c r="J162" t="s">
        <v>52</v>
      </c>
      <c r="K162" t="s">
        <v>5</v>
      </c>
      <c r="L162" t="s">
        <v>11</v>
      </c>
      <c r="M162" t="s">
        <v>18</v>
      </c>
      <c r="N162" t="s">
        <v>18</v>
      </c>
      <c r="O162" t="s">
        <v>18</v>
      </c>
      <c r="P162" t="s">
        <v>11</v>
      </c>
      <c r="Q162" t="s">
        <v>23</v>
      </c>
      <c r="S162" t="s">
        <v>52</v>
      </c>
      <c r="T162" t="s">
        <v>5</v>
      </c>
      <c r="U162" t="s">
        <v>23</v>
      </c>
      <c r="V162" t="s">
        <v>17</v>
      </c>
      <c r="W162" t="s">
        <v>17</v>
      </c>
      <c r="X162" t="s">
        <v>23</v>
      </c>
      <c r="Y162" t="s">
        <v>23</v>
      </c>
      <c r="Z162" t="s">
        <v>17</v>
      </c>
      <c r="AB162" t="s">
        <v>52</v>
      </c>
      <c r="AC162" t="s">
        <v>5</v>
      </c>
      <c r="AD162" t="s">
        <v>11</v>
      </c>
      <c r="AE162" t="s">
        <v>11</v>
      </c>
      <c r="AF162" t="s">
        <v>18</v>
      </c>
      <c r="AG162" t="s">
        <v>11</v>
      </c>
      <c r="AH162" t="s">
        <v>11</v>
      </c>
      <c r="AI162" t="s">
        <v>18</v>
      </c>
      <c r="AK162" t="s">
        <v>52</v>
      </c>
      <c r="AL162" t="s">
        <v>5</v>
      </c>
      <c r="AT162" t="s">
        <v>52</v>
      </c>
      <c r="AU162" t="s">
        <v>5</v>
      </c>
      <c r="BC162" t="s">
        <v>52</v>
      </c>
      <c r="BD162" t="s">
        <v>5</v>
      </c>
      <c r="BE162" t="s">
        <v>17</v>
      </c>
      <c r="BF162" t="s">
        <v>17</v>
      </c>
      <c r="BG162" t="s">
        <v>17</v>
      </c>
      <c r="BH162" t="s">
        <v>17</v>
      </c>
      <c r="BI162" t="s">
        <v>17</v>
      </c>
      <c r="BJ162" t="s">
        <v>17</v>
      </c>
      <c r="BL162" t="s">
        <v>52</v>
      </c>
      <c r="BM162" t="s">
        <v>5</v>
      </c>
      <c r="BN162" t="s">
        <v>17</v>
      </c>
      <c r="BO162" t="s">
        <v>17</v>
      </c>
      <c r="BP162" t="s">
        <v>17</v>
      </c>
      <c r="BQ162" t="s">
        <v>17</v>
      </c>
      <c r="BR162" t="s">
        <v>17</v>
      </c>
      <c r="BS162" t="s">
        <v>17</v>
      </c>
    </row>
    <row r="163" spans="1:71" x14ac:dyDescent="0.35">
      <c r="A163" t="s">
        <v>19</v>
      </c>
      <c r="B163" t="s">
        <v>5</v>
      </c>
      <c r="C163">
        <v>0</v>
      </c>
      <c r="D163">
        <v>0</v>
      </c>
      <c r="E163">
        <v>0</v>
      </c>
      <c r="F163">
        <v>0</v>
      </c>
      <c r="G163">
        <v>0</v>
      </c>
      <c r="H163">
        <v>0</v>
      </c>
      <c r="J163" t="s">
        <v>19</v>
      </c>
      <c r="K163" t="s">
        <v>5</v>
      </c>
      <c r="L163">
        <v>1</v>
      </c>
      <c r="M163">
        <v>1</v>
      </c>
      <c r="N163">
        <v>2</v>
      </c>
      <c r="O163">
        <v>1</v>
      </c>
      <c r="P163">
        <v>1</v>
      </c>
      <c r="Q163">
        <v>6</v>
      </c>
      <c r="S163" t="s">
        <v>19</v>
      </c>
      <c r="T163" t="s">
        <v>5</v>
      </c>
      <c r="U163">
        <v>6</v>
      </c>
      <c r="V163">
        <v>9</v>
      </c>
      <c r="W163">
        <v>16</v>
      </c>
      <c r="X163">
        <v>7</v>
      </c>
      <c r="Y163">
        <v>6</v>
      </c>
      <c r="Z163">
        <v>45</v>
      </c>
      <c r="AB163" t="s">
        <v>19</v>
      </c>
      <c r="AC163" t="s">
        <v>5</v>
      </c>
      <c r="AD163">
        <v>0</v>
      </c>
      <c r="AE163">
        <v>1</v>
      </c>
      <c r="AF163">
        <v>1</v>
      </c>
      <c r="AG163">
        <v>1</v>
      </c>
      <c r="AH163">
        <v>1</v>
      </c>
      <c r="AI163">
        <v>4</v>
      </c>
      <c r="AK163" t="s">
        <v>19</v>
      </c>
      <c r="AL163" t="s">
        <v>5</v>
      </c>
      <c r="AM163">
        <v>0</v>
      </c>
      <c r="AN163">
        <v>0</v>
      </c>
      <c r="AO163">
        <v>0</v>
      </c>
      <c r="AP163">
        <v>0</v>
      </c>
      <c r="AQ163">
        <v>0</v>
      </c>
      <c r="AR163">
        <v>0</v>
      </c>
      <c r="AT163" t="s">
        <v>19</v>
      </c>
      <c r="AU163" t="s">
        <v>5</v>
      </c>
      <c r="AV163">
        <v>0</v>
      </c>
      <c r="AW163">
        <v>0</v>
      </c>
      <c r="AX163">
        <v>0</v>
      </c>
      <c r="AY163">
        <v>0</v>
      </c>
      <c r="AZ163">
        <v>0</v>
      </c>
      <c r="BA163">
        <v>0</v>
      </c>
      <c r="BC163" t="s">
        <v>19</v>
      </c>
      <c r="BD163" t="s">
        <v>5</v>
      </c>
      <c r="BE163">
        <v>192</v>
      </c>
      <c r="BF163">
        <v>284</v>
      </c>
      <c r="BG163">
        <v>511</v>
      </c>
      <c r="BH163">
        <v>258</v>
      </c>
      <c r="BI163">
        <v>201</v>
      </c>
      <c r="BJ163">
        <v>1446</v>
      </c>
      <c r="BL163" t="s">
        <v>19</v>
      </c>
      <c r="BM163" t="s">
        <v>5</v>
      </c>
      <c r="BN163">
        <v>303</v>
      </c>
      <c r="BO163">
        <v>482</v>
      </c>
      <c r="BP163">
        <v>760</v>
      </c>
      <c r="BQ163">
        <v>277</v>
      </c>
      <c r="BR163">
        <v>211</v>
      </c>
      <c r="BS163">
        <v>2034</v>
      </c>
    </row>
    <row r="164" spans="1:71" x14ac:dyDescent="0.35">
      <c r="A164" t="s">
        <v>0</v>
      </c>
      <c r="B164" t="s">
        <v>11</v>
      </c>
      <c r="C164" t="s">
        <v>2</v>
      </c>
      <c r="D164" t="s">
        <v>2</v>
      </c>
      <c r="E164" t="s">
        <v>2</v>
      </c>
      <c r="F164" t="s">
        <v>2</v>
      </c>
      <c r="G164" t="s">
        <v>2</v>
      </c>
      <c r="H164" t="s">
        <v>3</v>
      </c>
      <c r="J164" t="s">
        <v>0</v>
      </c>
      <c r="K164" t="s">
        <v>11</v>
      </c>
      <c r="L164" t="s">
        <v>2</v>
      </c>
      <c r="M164" t="s">
        <v>2</v>
      </c>
      <c r="N164" t="s">
        <v>2</v>
      </c>
      <c r="O164" t="s">
        <v>2</v>
      </c>
      <c r="P164" t="s">
        <v>2</v>
      </c>
      <c r="Q164" t="s">
        <v>3</v>
      </c>
      <c r="S164" t="s">
        <v>0</v>
      </c>
      <c r="T164" t="s">
        <v>11</v>
      </c>
      <c r="U164" t="s">
        <v>2</v>
      </c>
      <c r="V164" t="s">
        <v>2</v>
      </c>
      <c r="W164" t="s">
        <v>2</v>
      </c>
      <c r="X164" t="s">
        <v>2</v>
      </c>
      <c r="Y164" t="s">
        <v>2</v>
      </c>
      <c r="Z164" t="s">
        <v>3</v>
      </c>
      <c r="AB164" t="s">
        <v>0</v>
      </c>
      <c r="AC164" t="s">
        <v>11</v>
      </c>
      <c r="AD164" t="s">
        <v>2</v>
      </c>
      <c r="AE164" t="s">
        <v>2</v>
      </c>
      <c r="AF164" t="s">
        <v>2</v>
      </c>
      <c r="AG164" t="s">
        <v>2</v>
      </c>
      <c r="AH164" t="s">
        <v>2</v>
      </c>
      <c r="AI164" t="s">
        <v>3</v>
      </c>
      <c r="AK164" t="s">
        <v>0</v>
      </c>
      <c r="AL164" t="s">
        <v>11</v>
      </c>
      <c r="AM164" t="s">
        <v>2</v>
      </c>
      <c r="AN164" t="s">
        <v>2</v>
      </c>
      <c r="AO164" t="s">
        <v>2</v>
      </c>
      <c r="AP164" t="s">
        <v>2</v>
      </c>
      <c r="AQ164" t="s">
        <v>2</v>
      </c>
      <c r="AR164" t="s">
        <v>3</v>
      </c>
      <c r="AT164" t="s">
        <v>0</v>
      </c>
      <c r="AU164" t="s">
        <v>11</v>
      </c>
      <c r="AV164" t="s">
        <v>2</v>
      </c>
      <c r="AW164" t="s">
        <v>2</v>
      </c>
      <c r="AX164" t="s">
        <v>2</v>
      </c>
      <c r="AY164" t="s">
        <v>2</v>
      </c>
      <c r="AZ164" t="s">
        <v>2</v>
      </c>
      <c r="BA164" t="s">
        <v>3</v>
      </c>
      <c r="BC164" t="s">
        <v>0</v>
      </c>
      <c r="BD164" t="s">
        <v>11</v>
      </c>
      <c r="BE164" t="s">
        <v>2</v>
      </c>
      <c r="BF164" t="s">
        <v>2</v>
      </c>
      <c r="BG164" t="s">
        <v>2</v>
      </c>
      <c r="BH164" t="s">
        <v>2</v>
      </c>
      <c r="BI164" t="s">
        <v>2</v>
      </c>
      <c r="BJ164" t="s">
        <v>3</v>
      </c>
      <c r="BL164" t="s">
        <v>0</v>
      </c>
      <c r="BM164" t="s">
        <v>11</v>
      </c>
      <c r="BN164" t="s">
        <v>2</v>
      </c>
      <c r="BO164" t="s">
        <v>2</v>
      </c>
      <c r="BP164" t="s">
        <v>2</v>
      </c>
      <c r="BQ164" t="s">
        <v>2</v>
      </c>
      <c r="BR164" t="s">
        <v>2</v>
      </c>
      <c r="BS164" t="s">
        <v>3</v>
      </c>
    </row>
    <row r="165" spans="1:71" x14ac:dyDescent="0.35">
      <c r="A165" t="s">
        <v>12</v>
      </c>
      <c r="B165" t="s">
        <v>5</v>
      </c>
      <c r="C165">
        <v>0</v>
      </c>
      <c r="D165">
        <v>0</v>
      </c>
      <c r="E165">
        <v>0</v>
      </c>
      <c r="F165">
        <v>0</v>
      </c>
      <c r="G165">
        <v>3</v>
      </c>
      <c r="H165">
        <v>3</v>
      </c>
      <c r="J165" t="s">
        <v>12</v>
      </c>
      <c r="K165" t="s">
        <v>5</v>
      </c>
      <c r="L165">
        <v>0</v>
      </c>
      <c r="M165">
        <v>0</v>
      </c>
      <c r="N165">
        <v>0</v>
      </c>
      <c r="O165">
        <v>0</v>
      </c>
      <c r="P165">
        <v>3</v>
      </c>
      <c r="Q165">
        <v>3</v>
      </c>
      <c r="S165" t="s">
        <v>12</v>
      </c>
      <c r="T165" t="s">
        <v>5</v>
      </c>
      <c r="U165">
        <v>0</v>
      </c>
      <c r="V165">
        <v>0</v>
      </c>
      <c r="W165">
        <v>0</v>
      </c>
      <c r="X165">
        <v>0</v>
      </c>
      <c r="Y165">
        <v>3</v>
      </c>
      <c r="Z165">
        <v>3</v>
      </c>
      <c r="AB165" t="s">
        <v>12</v>
      </c>
      <c r="AC165" t="s">
        <v>5</v>
      </c>
      <c r="AD165">
        <v>0</v>
      </c>
      <c r="AE165">
        <v>0</v>
      </c>
      <c r="AF165">
        <v>0</v>
      </c>
      <c r="AG165">
        <v>0</v>
      </c>
      <c r="AH165">
        <v>3</v>
      </c>
      <c r="AI165">
        <v>3</v>
      </c>
      <c r="AK165" t="s">
        <v>12</v>
      </c>
      <c r="AL165" t="s">
        <v>5</v>
      </c>
      <c r="AM165">
        <v>0</v>
      </c>
      <c r="AN165">
        <v>0</v>
      </c>
      <c r="AO165">
        <v>0</v>
      </c>
      <c r="AP165">
        <v>0</v>
      </c>
      <c r="AQ165">
        <v>3</v>
      </c>
      <c r="AR165">
        <v>3</v>
      </c>
      <c r="AT165" t="s">
        <v>12</v>
      </c>
      <c r="AU165" t="s">
        <v>5</v>
      </c>
      <c r="AV165">
        <v>0</v>
      </c>
      <c r="AW165">
        <v>0</v>
      </c>
      <c r="AX165">
        <v>0</v>
      </c>
      <c r="AY165">
        <v>0</v>
      </c>
      <c r="AZ165">
        <v>3</v>
      </c>
      <c r="BA165">
        <v>3</v>
      </c>
      <c r="BC165" t="s">
        <v>12</v>
      </c>
      <c r="BD165" t="s">
        <v>5</v>
      </c>
      <c r="BE165">
        <v>0</v>
      </c>
      <c r="BF165">
        <v>0</v>
      </c>
      <c r="BG165">
        <v>0</v>
      </c>
      <c r="BH165">
        <v>0</v>
      </c>
      <c r="BI165">
        <v>3</v>
      </c>
      <c r="BJ165">
        <v>3</v>
      </c>
      <c r="BL165" t="s">
        <v>12</v>
      </c>
      <c r="BM165" t="s">
        <v>5</v>
      </c>
      <c r="BN165">
        <v>0</v>
      </c>
      <c r="BO165">
        <v>0</v>
      </c>
      <c r="BP165">
        <v>0</v>
      </c>
      <c r="BQ165">
        <v>0</v>
      </c>
      <c r="BR165">
        <v>3</v>
      </c>
      <c r="BS165">
        <v>3</v>
      </c>
    </row>
    <row r="166" spans="1:71" x14ac:dyDescent="0.35">
      <c r="A166" t="s">
        <v>13</v>
      </c>
      <c r="B166" t="s">
        <v>5</v>
      </c>
      <c r="C166">
        <v>0</v>
      </c>
      <c r="D166">
        <v>0</v>
      </c>
      <c r="E166">
        <v>1</v>
      </c>
      <c r="F166">
        <v>1</v>
      </c>
      <c r="G166">
        <v>1</v>
      </c>
      <c r="H166">
        <v>1</v>
      </c>
      <c r="J166" t="s">
        <v>13</v>
      </c>
      <c r="K166" t="s">
        <v>5</v>
      </c>
      <c r="L166">
        <v>0</v>
      </c>
      <c r="M166">
        <v>0</v>
      </c>
      <c r="N166">
        <v>1</v>
      </c>
      <c r="O166">
        <v>1</v>
      </c>
      <c r="P166">
        <v>1</v>
      </c>
      <c r="Q166">
        <v>2</v>
      </c>
      <c r="S166" t="s">
        <v>13</v>
      </c>
      <c r="T166" t="s">
        <v>5</v>
      </c>
      <c r="U166">
        <v>1</v>
      </c>
      <c r="V166">
        <v>1</v>
      </c>
      <c r="W166">
        <v>2</v>
      </c>
      <c r="X166">
        <v>2</v>
      </c>
      <c r="Y166">
        <v>2</v>
      </c>
      <c r="Z166">
        <v>4</v>
      </c>
      <c r="AB166" t="s">
        <v>13</v>
      </c>
      <c r="AC166" t="s">
        <v>5</v>
      </c>
      <c r="AD166">
        <v>0</v>
      </c>
      <c r="AE166">
        <v>1</v>
      </c>
      <c r="AF166">
        <v>1</v>
      </c>
      <c r="AG166">
        <v>2</v>
      </c>
      <c r="AH166">
        <v>1</v>
      </c>
      <c r="AI166">
        <v>3</v>
      </c>
      <c r="AK166" t="s">
        <v>13</v>
      </c>
      <c r="AL166" t="s">
        <v>5</v>
      </c>
      <c r="AM166">
        <v>0</v>
      </c>
      <c r="AN166">
        <v>0</v>
      </c>
      <c r="AO166">
        <v>0</v>
      </c>
      <c r="AP166">
        <v>0</v>
      </c>
      <c r="AQ166">
        <v>0</v>
      </c>
      <c r="AR166">
        <v>0</v>
      </c>
      <c r="AT166" t="s">
        <v>13</v>
      </c>
      <c r="AU166" t="s">
        <v>5</v>
      </c>
      <c r="AV166">
        <v>0</v>
      </c>
      <c r="AW166">
        <v>0</v>
      </c>
      <c r="AX166">
        <v>0</v>
      </c>
      <c r="AY166">
        <v>0</v>
      </c>
      <c r="AZ166">
        <v>0</v>
      </c>
      <c r="BA166">
        <v>0</v>
      </c>
      <c r="BC166" t="s">
        <v>13</v>
      </c>
      <c r="BD166" t="s">
        <v>5</v>
      </c>
      <c r="BE166">
        <v>5</v>
      </c>
      <c r="BF166">
        <v>6</v>
      </c>
      <c r="BG166">
        <v>12</v>
      </c>
      <c r="BH166">
        <v>16</v>
      </c>
      <c r="BI166">
        <v>14</v>
      </c>
      <c r="BJ166">
        <v>26</v>
      </c>
      <c r="BL166" t="s">
        <v>13</v>
      </c>
      <c r="BM166" t="s">
        <v>5</v>
      </c>
      <c r="BN166">
        <v>13</v>
      </c>
      <c r="BO166">
        <v>16</v>
      </c>
      <c r="BP166">
        <v>29</v>
      </c>
      <c r="BQ166">
        <v>32</v>
      </c>
      <c r="BR166">
        <v>29</v>
      </c>
      <c r="BS166">
        <v>56</v>
      </c>
    </row>
    <row r="167" spans="1:71" x14ac:dyDescent="0.35">
      <c r="A167" t="s">
        <v>53</v>
      </c>
      <c r="B167" t="s">
        <v>5</v>
      </c>
      <c r="E167" t="s">
        <v>11</v>
      </c>
      <c r="F167" t="s">
        <v>11</v>
      </c>
      <c r="G167" t="s">
        <v>15</v>
      </c>
      <c r="H167" t="s">
        <v>16</v>
      </c>
      <c r="J167" t="s">
        <v>53</v>
      </c>
      <c r="K167" t="s">
        <v>5</v>
      </c>
      <c r="L167" t="s">
        <v>11</v>
      </c>
      <c r="M167" t="s">
        <v>11</v>
      </c>
      <c r="N167" t="s">
        <v>11</v>
      </c>
      <c r="O167" t="s">
        <v>18</v>
      </c>
      <c r="P167" t="s">
        <v>16</v>
      </c>
      <c r="Q167" t="s">
        <v>11</v>
      </c>
      <c r="S167" t="s">
        <v>53</v>
      </c>
      <c r="T167" t="s">
        <v>5</v>
      </c>
      <c r="U167" t="s">
        <v>11</v>
      </c>
      <c r="V167" t="s">
        <v>11</v>
      </c>
      <c r="W167" t="s">
        <v>18</v>
      </c>
      <c r="X167" t="s">
        <v>23</v>
      </c>
      <c r="Y167" t="s">
        <v>11</v>
      </c>
      <c r="Z167" t="s">
        <v>23</v>
      </c>
      <c r="AB167" t="s">
        <v>53</v>
      </c>
      <c r="AC167" t="s">
        <v>5</v>
      </c>
      <c r="AD167" t="s">
        <v>11</v>
      </c>
      <c r="AE167" t="s">
        <v>11</v>
      </c>
      <c r="AF167" t="s">
        <v>18</v>
      </c>
      <c r="AG167" t="s">
        <v>18</v>
      </c>
      <c r="AH167" t="s">
        <v>1</v>
      </c>
      <c r="AI167" t="s">
        <v>18</v>
      </c>
      <c r="AK167" t="s">
        <v>53</v>
      </c>
      <c r="AL167" t="s">
        <v>5</v>
      </c>
      <c r="AQ167" t="s">
        <v>15</v>
      </c>
      <c r="AR167" t="s">
        <v>15</v>
      </c>
      <c r="AT167" t="s">
        <v>53</v>
      </c>
      <c r="AU167" t="s">
        <v>5</v>
      </c>
      <c r="AZ167" t="s">
        <v>15</v>
      </c>
      <c r="BA167" t="s">
        <v>15</v>
      </c>
      <c r="BC167" t="s">
        <v>53</v>
      </c>
      <c r="BD167" t="s">
        <v>5</v>
      </c>
      <c r="BE167" t="s">
        <v>17</v>
      </c>
      <c r="BF167" t="s">
        <v>17</v>
      </c>
      <c r="BG167" t="s">
        <v>17</v>
      </c>
      <c r="BH167" t="s">
        <v>17</v>
      </c>
      <c r="BI167" t="s">
        <v>17</v>
      </c>
      <c r="BJ167" t="s">
        <v>17</v>
      </c>
      <c r="BL167" t="s">
        <v>53</v>
      </c>
      <c r="BM167" t="s">
        <v>5</v>
      </c>
      <c r="BN167" t="s">
        <v>17</v>
      </c>
      <c r="BO167" t="s">
        <v>17</v>
      </c>
      <c r="BP167" t="s">
        <v>17</v>
      </c>
      <c r="BQ167" t="s">
        <v>17</v>
      </c>
      <c r="BR167" t="s">
        <v>17</v>
      </c>
      <c r="BS167" t="s">
        <v>17</v>
      </c>
    </row>
    <row r="168" spans="1:71" x14ac:dyDescent="0.35">
      <c r="A168" t="s">
        <v>19</v>
      </c>
      <c r="B168" t="s">
        <v>5</v>
      </c>
      <c r="C168">
        <v>0</v>
      </c>
      <c r="D168">
        <v>0</v>
      </c>
      <c r="E168">
        <v>0</v>
      </c>
      <c r="F168">
        <v>1</v>
      </c>
      <c r="G168">
        <v>0</v>
      </c>
      <c r="H168">
        <v>1</v>
      </c>
      <c r="J168" t="s">
        <v>19</v>
      </c>
      <c r="K168" t="s">
        <v>5</v>
      </c>
      <c r="L168">
        <v>0</v>
      </c>
      <c r="M168">
        <v>0</v>
      </c>
      <c r="N168">
        <v>1</v>
      </c>
      <c r="O168">
        <v>2</v>
      </c>
      <c r="P168">
        <v>1</v>
      </c>
      <c r="Q168">
        <v>4</v>
      </c>
      <c r="S168" t="s">
        <v>19</v>
      </c>
      <c r="T168" t="s">
        <v>5</v>
      </c>
      <c r="U168">
        <v>1</v>
      </c>
      <c r="V168">
        <v>1</v>
      </c>
      <c r="W168">
        <v>3</v>
      </c>
      <c r="X168">
        <v>5</v>
      </c>
      <c r="Y168">
        <v>4</v>
      </c>
      <c r="Z168">
        <v>13</v>
      </c>
      <c r="AB168" t="s">
        <v>19</v>
      </c>
      <c r="AC168" t="s">
        <v>5</v>
      </c>
      <c r="AD168">
        <v>0</v>
      </c>
      <c r="AE168">
        <v>0</v>
      </c>
      <c r="AF168">
        <v>1</v>
      </c>
      <c r="AG168">
        <v>2</v>
      </c>
      <c r="AH168">
        <v>2</v>
      </c>
      <c r="AI168">
        <v>6</v>
      </c>
      <c r="AK168" t="s">
        <v>19</v>
      </c>
      <c r="AL168" t="s">
        <v>5</v>
      </c>
      <c r="AM168">
        <v>0</v>
      </c>
      <c r="AN168">
        <v>0</v>
      </c>
      <c r="AO168">
        <v>0</v>
      </c>
      <c r="AP168">
        <v>0</v>
      </c>
      <c r="AQ168">
        <v>0</v>
      </c>
      <c r="AR168">
        <v>0</v>
      </c>
      <c r="AT168" t="s">
        <v>19</v>
      </c>
      <c r="AU168" t="s">
        <v>5</v>
      </c>
      <c r="AV168">
        <v>0</v>
      </c>
      <c r="AW168">
        <v>0</v>
      </c>
      <c r="AX168">
        <v>0</v>
      </c>
      <c r="AY168">
        <v>0</v>
      </c>
      <c r="AZ168">
        <v>0</v>
      </c>
      <c r="BA168">
        <v>0</v>
      </c>
      <c r="BC168" t="s">
        <v>19</v>
      </c>
      <c r="BD168" t="s">
        <v>5</v>
      </c>
      <c r="BE168">
        <v>27</v>
      </c>
      <c r="BF168">
        <v>41</v>
      </c>
      <c r="BG168">
        <v>149</v>
      </c>
      <c r="BH168">
        <v>255</v>
      </c>
      <c r="BI168">
        <v>207</v>
      </c>
      <c r="BJ168">
        <v>678</v>
      </c>
      <c r="BL168" t="s">
        <v>19</v>
      </c>
      <c r="BM168" t="s">
        <v>5</v>
      </c>
      <c r="BN168">
        <v>165</v>
      </c>
      <c r="BO168">
        <v>270</v>
      </c>
      <c r="BP168">
        <v>858</v>
      </c>
      <c r="BQ168">
        <v>1052</v>
      </c>
      <c r="BR168">
        <v>834</v>
      </c>
      <c r="BS168">
        <v>3178</v>
      </c>
    </row>
    <row r="169" spans="1:71" x14ac:dyDescent="0.35">
      <c r="A169" t="s">
        <v>0</v>
      </c>
      <c r="B169" t="s">
        <v>11</v>
      </c>
      <c r="C169" t="s">
        <v>2</v>
      </c>
      <c r="D169" t="s">
        <v>2</v>
      </c>
      <c r="E169" t="s">
        <v>2</v>
      </c>
      <c r="F169" t="s">
        <v>2</v>
      </c>
      <c r="G169" t="s">
        <v>2</v>
      </c>
      <c r="H169" t="s">
        <v>3</v>
      </c>
      <c r="J169" t="s">
        <v>0</v>
      </c>
      <c r="K169" t="s">
        <v>11</v>
      </c>
      <c r="L169" t="s">
        <v>2</v>
      </c>
      <c r="M169" t="s">
        <v>2</v>
      </c>
      <c r="N169" t="s">
        <v>2</v>
      </c>
      <c r="O169" t="s">
        <v>2</v>
      </c>
      <c r="P169" t="s">
        <v>2</v>
      </c>
      <c r="Q169" t="s">
        <v>3</v>
      </c>
      <c r="S169" t="s">
        <v>0</v>
      </c>
      <c r="T169" t="s">
        <v>11</v>
      </c>
      <c r="U169" t="s">
        <v>2</v>
      </c>
      <c r="V169" t="s">
        <v>2</v>
      </c>
      <c r="W169" t="s">
        <v>2</v>
      </c>
      <c r="X169" t="s">
        <v>2</v>
      </c>
      <c r="Y169" t="s">
        <v>2</v>
      </c>
      <c r="Z169" t="s">
        <v>3</v>
      </c>
      <c r="AB169" t="s">
        <v>0</v>
      </c>
      <c r="AC169" t="s">
        <v>11</v>
      </c>
      <c r="AD169" t="s">
        <v>2</v>
      </c>
      <c r="AE169" t="s">
        <v>2</v>
      </c>
      <c r="AF169" t="s">
        <v>2</v>
      </c>
      <c r="AG169" t="s">
        <v>2</v>
      </c>
      <c r="AH169" t="s">
        <v>2</v>
      </c>
      <c r="AI169" t="s">
        <v>3</v>
      </c>
      <c r="AK169" t="s">
        <v>0</v>
      </c>
      <c r="AL169" t="s">
        <v>11</v>
      </c>
      <c r="AM169" t="s">
        <v>2</v>
      </c>
      <c r="AN169" t="s">
        <v>2</v>
      </c>
      <c r="AO169" t="s">
        <v>2</v>
      </c>
      <c r="AP169" t="s">
        <v>2</v>
      </c>
      <c r="AQ169" t="s">
        <v>2</v>
      </c>
      <c r="AR169" t="s">
        <v>3</v>
      </c>
      <c r="AT169" t="s">
        <v>0</v>
      </c>
      <c r="AU169" t="s">
        <v>11</v>
      </c>
      <c r="AV169" t="s">
        <v>2</v>
      </c>
      <c r="AW169" t="s">
        <v>2</v>
      </c>
      <c r="AX169" t="s">
        <v>2</v>
      </c>
      <c r="AY169" t="s">
        <v>2</v>
      </c>
      <c r="AZ169" t="s">
        <v>2</v>
      </c>
      <c r="BA169" t="s">
        <v>3</v>
      </c>
      <c r="BC169" t="s">
        <v>0</v>
      </c>
      <c r="BD169" t="s">
        <v>11</v>
      </c>
      <c r="BE169" t="s">
        <v>2</v>
      </c>
      <c r="BF169" t="s">
        <v>2</v>
      </c>
      <c r="BG169" t="s">
        <v>2</v>
      </c>
      <c r="BH169" t="s">
        <v>2</v>
      </c>
      <c r="BI169" t="s">
        <v>2</v>
      </c>
      <c r="BJ169" t="s">
        <v>3</v>
      </c>
      <c r="BL169" t="s">
        <v>0</v>
      </c>
      <c r="BM169" t="s">
        <v>11</v>
      </c>
      <c r="BN169" t="s">
        <v>2</v>
      </c>
      <c r="BO169" t="s">
        <v>2</v>
      </c>
      <c r="BP169" t="s">
        <v>2</v>
      </c>
      <c r="BQ169" t="s">
        <v>2</v>
      </c>
      <c r="BR169" t="s">
        <v>2</v>
      </c>
      <c r="BS169" t="s">
        <v>3</v>
      </c>
    </row>
    <row r="170" spans="1:71" x14ac:dyDescent="0.35">
      <c r="A170" t="s">
        <v>12</v>
      </c>
      <c r="B170" t="s">
        <v>5</v>
      </c>
      <c r="C170">
        <v>0</v>
      </c>
      <c r="D170">
        <v>0</v>
      </c>
      <c r="E170">
        <v>0</v>
      </c>
      <c r="F170">
        <v>0</v>
      </c>
      <c r="G170">
        <v>0</v>
      </c>
      <c r="H170">
        <v>0</v>
      </c>
      <c r="J170" t="s">
        <v>12</v>
      </c>
      <c r="K170" t="s">
        <v>5</v>
      </c>
      <c r="L170">
        <v>0</v>
      </c>
      <c r="M170">
        <v>0</v>
      </c>
      <c r="N170">
        <v>0</v>
      </c>
      <c r="O170">
        <v>0</v>
      </c>
      <c r="P170">
        <v>0</v>
      </c>
      <c r="Q170">
        <v>0</v>
      </c>
      <c r="S170" t="s">
        <v>12</v>
      </c>
      <c r="T170" t="s">
        <v>5</v>
      </c>
      <c r="U170">
        <v>0</v>
      </c>
      <c r="V170">
        <v>0</v>
      </c>
      <c r="W170">
        <v>0</v>
      </c>
      <c r="X170">
        <v>0</v>
      </c>
      <c r="Y170">
        <v>0</v>
      </c>
      <c r="Z170">
        <v>0</v>
      </c>
      <c r="AB170" t="s">
        <v>12</v>
      </c>
      <c r="AC170" t="s">
        <v>5</v>
      </c>
      <c r="AD170">
        <v>0</v>
      </c>
      <c r="AE170">
        <v>0</v>
      </c>
      <c r="AF170">
        <v>0</v>
      </c>
      <c r="AG170">
        <v>0</v>
      </c>
      <c r="AH170">
        <v>0</v>
      </c>
      <c r="AI170">
        <v>0</v>
      </c>
      <c r="AK170" t="s">
        <v>12</v>
      </c>
      <c r="AL170" t="s">
        <v>5</v>
      </c>
      <c r="AM170">
        <v>0</v>
      </c>
      <c r="AN170">
        <v>0</v>
      </c>
      <c r="AO170">
        <v>0</v>
      </c>
      <c r="AP170">
        <v>0</v>
      </c>
      <c r="AQ170">
        <v>0</v>
      </c>
      <c r="AR170">
        <v>0</v>
      </c>
      <c r="AT170" t="s">
        <v>12</v>
      </c>
      <c r="AU170" t="s">
        <v>5</v>
      </c>
      <c r="AV170">
        <v>0</v>
      </c>
      <c r="AW170">
        <v>0</v>
      </c>
      <c r="AX170">
        <v>0</v>
      </c>
      <c r="AY170">
        <v>0</v>
      </c>
      <c r="AZ170">
        <v>0</v>
      </c>
      <c r="BA170">
        <v>0</v>
      </c>
      <c r="BC170" t="s">
        <v>12</v>
      </c>
      <c r="BD170" t="s">
        <v>5</v>
      </c>
      <c r="BE170">
        <v>0</v>
      </c>
      <c r="BF170">
        <v>0</v>
      </c>
      <c r="BG170">
        <v>0</v>
      </c>
      <c r="BH170">
        <v>0</v>
      </c>
      <c r="BI170">
        <v>0</v>
      </c>
      <c r="BJ170">
        <v>0</v>
      </c>
      <c r="BL170" t="s">
        <v>12</v>
      </c>
      <c r="BM170" t="s">
        <v>5</v>
      </c>
      <c r="BN170">
        <v>0</v>
      </c>
      <c r="BO170">
        <v>0</v>
      </c>
      <c r="BP170">
        <v>0</v>
      </c>
      <c r="BQ170">
        <v>0</v>
      </c>
      <c r="BR170">
        <v>0</v>
      </c>
      <c r="BS170">
        <v>0</v>
      </c>
    </row>
    <row r="171" spans="1:71" x14ac:dyDescent="0.35">
      <c r="A171" t="s">
        <v>13</v>
      </c>
      <c r="B171" t="s">
        <v>5</v>
      </c>
      <c r="C171">
        <v>0</v>
      </c>
      <c r="D171">
        <v>0</v>
      </c>
      <c r="E171">
        <v>0</v>
      </c>
      <c r="F171">
        <v>0</v>
      </c>
      <c r="G171">
        <v>0</v>
      </c>
      <c r="H171">
        <v>0</v>
      </c>
      <c r="J171" t="s">
        <v>13</v>
      </c>
      <c r="K171" t="s">
        <v>5</v>
      </c>
      <c r="L171">
        <v>0</v>
      </c>
      <c r="M171">
        <v>0</v>
      </c>
      <c r="N171">
        <v>1</v>
      </c>
      <c r="O171">
        <v>1</v>
      </c>
      <c r="P171">
        <v>1</v>
      </c>
      <c r="Q171">
        <v>2</v>
      </c>
      <c r="S171" t="s">
        <v>13</v>
      </c>
      <c r="T171" t="s">
        <v>5</v>
      </c>
      <c r="U171">
        <v>1</v>
      </c>
      <c r="V171">
        <v>1</v>
      </c>
      <c r="W171">
        <v>2</v>
      </c>
      <c r="X171">
        <v>2</v>
      </c>
      <c r="Y171">
        <v>2</v>
      </c>
      <c r="Z171">
        <v>3</v>
      </c>
      <c r="AB171" t="s">
        <v>13</v>
      </c>
      <c r="AC171" t="s">
        <v>5</v>
      </c>
      <c r="AD171">
        <v>0</v>
      </c>
      <c r="AE171">
        <v>0</v>
      </c>
      <c r="AF171">
        <v>0</v>
      </c>
      <c r="AG171">
        <v>1</v>
      </c>
      <c r="AH171">
        <v>1</v>
      </c>
      <c r="AI171">
        <v>1</v>
      </c>
      <c r="AK171" t="s">
        <v>13</v>
      </c>
      <c r="AL171" t="s">
        <v>5</v>
      </c>
      <c r="AM171">
        <v>0</v>
      </c>
      <c r="AN171">
        <v>0</v>
      </c>
      <c r="AO171">
        <v>0</v>
      </c>
      <c r="AP171">
        <v>0</v>
      </c>
      <c r="AQ171">
        <v>0</v>
      </c>
      <c r="AR171">
        <v>0</v>
      </c>
      <c r="AT171" t="s">
        <v>13</v>
      </c>
      <c r="AU171" t="s">
        <v>5</v>
      </c>
      <c r="AV171">
        <v>0</v>
      </c>
      <c r="AW171">
        <v>0</v>
      </c>
      <c r="AX171">
        <v>0</v>
      </c>
      <c r="AY171">
        <v>0</v>
      </c>
      <c r="AZ171">
        <v>0</v>
      </c>
      <c r="BA171">
        <v>0</v>
      </c>
      <c r="BC171" t="s">
        <v>13</v>
      </c>
      <c r="BD171" t="s">
        <v>5</v>
      </c>
      <c r="BE171">
        <v>5</v>
      </c>
      <c r="BF171">
        <v>6</v>
      </c>
      <c r="BG171">
        <v>10</v>
      </c>
      <c r="BH171">
        <v>12</v>
      </c>
      <c r="BI171">
        <v>11</v>
      </c>
      <c r="BJ171">
        <v>20</v>
      </c>
      <c r="BL171" t="s">
        <v>13</v>
      </c>
      <c r="BM171" t="s">
        <v>5</v>
      </c>
      <c r="BN171">
        <v>14</v>
      </c>
      <c r="BO171">
        <v>15</v>
      </c>
      <c r="BP171">
        <v>25</v>
      </c>
      <c r="BQ171">
        <v>25</v>
      </c>
      <c r="BR171">
        <v>23</v>
      </c>
      <c r="BS171">
        <v>47</v>
      </c>
    </row>
    <row r="172" spans="1:71" x14ac:dyDescent="0.35">
      <c r="A172" t="s">
        <v>54</v>
      </c>
      <c r="B172" t="s">
        <v>5</v>
      </c>
      <c r="H172" t="s">
        <v>11</v>
      </c>
      <c r="J172" t="s">
        <v>54</v>
      </c>
      <c r="K172" t="s">
        <v>5</v>
      </c>
      <c r="L172" t="s">
        <v>11</v>
      </c>
      <c r="M172" t="s">
        <v>11</v>
      </c>
      <c r="N172" t="s">
        <v>11</v>
      </c>
      <c r="O172" t="s">
        <v>18</v>
      </c>
      <c r="P172" t="s">
        <v>18</v>
      </c>
      <c r="Q172" t="s">
        <v>18</v>
      </c>
      <c r="S172" t="s">
        <v>54</v>
      </c>
      <c r="T172" t="s">
        <v>5</v>
      </c>
      <c r="U172" t="s">
        <v>11</v>
      </c>
      <c r="V172" t="s">
        <v>18</v>
      </c>
      <c r="W172" t="s">
        <v>18</v>
      </c>
      <c r="X172" t="s">
        <v>18</v>
      </c>
      <c r="Y172" t="s">
        <v>18</v>
      </c>
      <c r="Z172" t="s">
        <v>17</v>
      </c>
      <c r="AB172" t="s">
        <v>54</v>
      </c>
      <c r="AC172" t="s">
        <v>5</v>
      </c>
      <c r="AF172" t="s">
        <v>11</v>
      </c>
      <c r="AG172" t="s">
        <v>11</v>
      </c>
      <c r="AH172" t="s">
        <v>11</v>
      </c>
      <c r="AI172" t="s">
        <v>11</v>
      </c>
      <c r="AK172" t="s">
        <v>54</v>
      </c>
      <c r="AL172" t="s">
        <v>5</v>
      </c>
      <c r="AT172" t="s">
        <v>54</v>
      </c>
      <c r="AU172" t="s">
        <v>5</v>
      </c>
      <c r="BC172" t="s">
        <v>54</v>
      </c>
      <c r="BD172" t="s">
        <v>5</v>
      </c>
      <c r="BE172" t="s">
        <v>17</v>
      </c>
      <c r="BF172" t="s">
        <v>17</v>
      </c>
      <c r="BG172" t="s">
        <v>17</v>
      </c>
      <c r="BH172" t="s">
        <v>17</v>
      </c>
      <c r="BI172" t="s">
        <v>17</v>
      </c>
      <c r="BJ172" t="s">
        <v>17</v>
      </c>
      <c r="BL172" t="s">
        <v>54</v>
      </c>
      <c r="BM172" t="s">
        <v>5</v>
      </c>
      <c r="BN172" t="s">
        <v>17</v>
      </c>
      <c r="BO172" t="s">
        <v>17</v>
      </c>
      <c r="BP172" t="s">
        <v>17</v>
      </c>
      <c r="BQ172" t="s">
        <v>17</v>
      </c>
      <c r="BR172" t="s">
        <v>17</v>
      </c>
      <c r="BS172" t="s">
        <v>17</v>
      </c>
    </row>
    <row r="173" spans="1:71" x14ac:dyDescent="0.35">
      <c r="A173" t="s">
        <v>19</v>
      </c>
      <c r="B173" t="s">
        <v>5</v>
      </c>
      <c r="C173">
        <v>0</v>
      </c>
      <c r="D173">
        <v>0</v>
      </c>
      <c r="E173">
        <v>0</v>
      </c>
      <c r="F173">
        <v>0</v>
      </c>
      <c r="G173">
        <v>0</v>
      </c>
      <c r="H173">
        <v>0</v>
      </c>
      <c r="J173" t="s">
        <v>19</v>
      </c>
      <c r="K173" t="s">
        <v>5</v>
      </c>
      <c r="L173">
        <v>0</v>
      </c>
      <c r="M173">
        <v>0</v>
      </c>
      <c r="N173">
        <v>1</v>
      </c>
      <c r="O173">
        <v>1</v>
      </c>
      <c r="P173">
        <v>1</v>
      </c>
      <c r="Q173">
        <v>3</v>
      </c>
      <c r="S173" t="s">
        <v>19</v>
      </c>
      <c r="T173" t="s">
        <v>5</v>
      </c>
      <c r="U173">
        <v>1</v>
      </c>
      <c r="V173">
        <v>1</v>
      </c>
      <c r="W173">
        <v>3</v>
      </c>
      <c r="X173">
        <v>4</v>
      </c>
      <c r="Y173">
        <v>3</v>
      </c>
      <c r="Z173">
        <v>12</v>
      </c>
      <c r="AB173" t="s">
        <v>19</v>
      </c>
      <c r="AC173" t="s">
        <v>5</v>
      </c>
      <c r="AD173">
        <v>0</v>
      </c>
      <c r="AE173">
        <v>0</v>
      </c>
      <c r="AF173">
        <v>0</v>
      </c>
      <c r="AG173">
        <v>0</v>
      </c>
      <c r="AH173">
        <v>0</v>
      </c>
      <c r="AI173">
        <v>1</v>
      </c>
      <c r="AK173" t="s">
        <v>19</v>
      </c>
      <c r="AL173" t="s">
        <v>5</v>
      </c>
      <c r="AM173">
        <v>0</v>
      </c>
      <c r="AN173">
        <v>0</v>
      </c>
      <c r="AO173">
        <v>0</v>
      </c>
      <c r="AP173">
        <v>0</v>
      </c>
      <c r="AQ173">
        <v>0</v>
      </c>
      <c r="AR173">
        <v>0</v>
      </c>
      <c r="AT173" t="s">
        <v>19</v>
      </c>
      <c r="AU173" t="s">
        <v>5</v>
      </c>
      <c r="AV173">
        <v>0</v>
      </c>
      <c r="AW173">
        <v>0</v>
      </c>
      <c r="AX173">
        <v>0</v>
      </c>
      <c r="AY173">
        <v>0</v>
      </c>
      <c r="AZ173">
        <v>0</v>
      </c>
      <c r="BA173">
        <v>0</v>
      </c>
      <c r="BC173" t="s">
        <v>19</v>
      </c>
      <c r="BD173" t="s">
        <v>5</v>
      </c>
      <c r="BE173">
        <v>27</v>
      </c>
      <c r="BF173">
        <v>32</v>
      </c>
      <c r="BG173">
        <v>100</v>
      </c>
      <c r="BH173">
        <v>143</v>
      </c>
      <c r="BI173">
        <v>116</v>
      </c>
      <c r="BJ173">
        <v>419</v>
      </c>
      <c r="BL173" t="s">
        <v>19</v>
      </c>
      <c r="BM173" t="s">
        <v>5</v>
      </c>
      <c r="BN173">
        <v>185</v>
      </c>
      <c r="BO173">
        <v>238</v>
      </c>
      <c r="BP173">
        <v>636</v>
      </c>
      <c r="BQ173">
        <v>649</v>
      </c>
      <c r="BR173">
        <v>516</v>
      </c>
      <c r="BS173">
        <v>2224</v>
      </c>
    </row>
    <row r="174" spans="1:71" x14ac:dyDescent="0.35">
      <c r="A174" t="s">
        <v>0</v>
      </c>
      <c r="B174" t="s">
        <v>11</v>
      </c>
      <c r="C174" t="s">
        <v>2</v>
      </c>
      <c r="D174" t="s">
        <v>2</v>
      </c>
      <c r="E174" t="s">
        <v>2</v>
      </c>
      <c r="F174" t="s">
        <v>2</v>
      </c>
      <c r="G174" t="s">
        <v>2</v>
      </c>
      <c r="H174" t="s">
        <v>3</v>
      </c>
      <c r="J174" t="s">
        <v>0</v>
      </c>
      <c r="K174" t="s">
        <v>11</v>
      </c>
      <c r="L174" t="s">
        <v>2</v>
      </c>
      <c r="M174" t="s">
        <v>2</v>
      </c>
      <c r="N174" t="s">
        <v>2</v>
      </c>
      <c r="O174" t="s">
        <v>2</v>
      </c>
      <c r="P174" t="s">
        <v>2</v>
      </c>
      <c r="Q174" t="s">
        <v>3</v>
      </c>
      <c r="S174" t="s">
        <v>0</v>
      </c>
      <c r="T174" t="s">
        <v>11</v>
      </c>
      <c r="U174" t="s">
        <v>2</v>
      </c>
      <c r="V174" t="s">
        <v>2</v>
      </c>
      <c r="W174" t="s">
        <v>2</v>
      </c>
      <c r="X174" t="s">
        <v>2</v>
      </c>
      <c r="Y174" t="s">
        <v>2</v>
      </c>
      <c r="Z174" t="s">
        <v>3</v>
      </c>
      <c r="AB174" t="s">
        <v>0</v>
      </c>
      <c r="AC174" t="s">
        <v>11</v>
      </c>
      <c r="AD174" t="s">
        <v>2</v>
      </c>
      <c r="AE174" t="s">
        <v>2</v>
      </c>
      <c r="AF174" t="s">
        <v>2</v>
      </c>
      <c r="AG174" t="s">
        <v>2</v>
      </c>
      <c r="AH174" t="s">
        <v>2</v>
      </c>
      <c r="AI174" t="s">
        <v>3</v>
      </c>
      <c r="AK174" t="s">
        <v>0</v>
      </c>
      <c r="AL174" t="s">
        <v>11</v>
      </c>
      <c r="AM174" t="s">
        <v>2</v>
      </c>
      <c r="AN174" t="s">
        <v>2</v>
      </c>
      <c r="AO174" t="s">
        <v>2</v>
      </c>
      <c r="AP174" t="s">
        <v>2</v>
      </c>
      <c r="AQ174" t="s">
        <v>2</v>
      </c>
      <c r="AR174" t="s">
        <v>3</v>
      </c>
      <c r="AT174" t="s">
        <v>0</v>
      </c>
      <c r="AU174" t="s">
        <v>11</v>
      </c>
      <c r="AV174" t="s">
        <v>2</v>
      </c>
      <c r="AW174" t="s">
        <v>2</v>
      </c>
      <c r="AX174" t="s">
        <v>2</v>
      </c>
      <c r="AY174" t="s">
        <v>2</v>
      </c>
      <c r="AZ174" t="s">
        <v>2</v>
      </c>
      <c r="BA174" t="s">
        <v>3</v>
      </c>
      <c r="BC174" t="s">
        <v>0</v>
      </c>
      <c r="BD174" t="s">
        <v>11</v>
      </c>
      <c r="BE174" t="s">
        <v>2</v>
      </c>
      <c r="BF174" t="s">
        <v>2</v>
      </c>
      <c r="BG174" t="s">
        <v>2</v>
      </c>
      <c r="BH174" t="s">
        <v>2</v>
      </c>
      <c r="BI174" t="s">
        <v>2</v>
      </c>
      <c r="BJ174" t="s">
        <v>3</v>
      </c>
      <c r="BL174" t="s">
        <v>0</v>
      </c>
      <c r="BM174" t="s">
        <v>11</v>
      </c>
      <c r="BN174" t="s">
        <v>2</v>
      </c>
      <c r="BO174" t="s">
        <v>2</v>
      </c>
      <c r="BP174" t="s">
        <v>2</v>
      </c>
      <c r="BQ174" t="s">
        <v>2</v>
      </c>
      <c r="BR174" t="s">
        <v>2</v>
      </c>
      <c r="BS174" t="s">
        <v>3</v>
      </c>
    </row>
    <row r="175" spans="1:71" x14ac:dyDescent="0.35">
      <c r="A175" t="s">
        <v>12</v>
      </c>
      <c r="B175" t="s">
        <v>5</v>
      </c>
      <c r="C175">
        <v>0</v>
      </c>
      <c r="D175">
        <v>0</v>
      </c>
      <c r="E175">
        <v>0</v>
      </c>
      <c r="F175">
        <v>0</v>
      </c>
      <c r="G175">
        <v>0</v>
      </c>
      <c r="H175">
        <v>0</v>
      </c>
      <c r="J175" t="s">
        <v>12</v>
      </c>
      <c r="K175" t="s">
        <v>5</v>
      </c>
      <c r="L175">
        <v>0</v>
      </c>
      <c r="M175">
        <v>0</v>
      </c>
      <c r="N175">
        <v>0</v>
      </c>
      <c r="O175">
        <v>0</v>
      </c>
      <c r="P175">
        <v>0</v>
      </c>
      <c r="Q175">
        <v>0</v>
      </c>
      <c r="S175" t="s">
        <v>12</v>
      </c>
      <c r="T175" t="s">
        <v>5</v>
      </c>
      <c r="U175">
        <v>0</v>
      </c>
      <c r="V175">
        <v>0</v>
      </c>
      <c r="W175">
        <v>0</v>
      </c>
      <c r="X175">
        <v>0</v>
      </c>
      <c r="Y175">
        <v>0</v>
      </c>
      <c r="Z175">
        <v>0</v>
      </c>
      <c r="AB175" t="s">
        <v>12</v>
      </c>
      <c r="AC175" t="s">
        <v>5</v>
      </c>
      <c r="AD175">
        <v>0</v>
      </c>
      <c r="AE175">
        <v>0</v>
      </c>
      <c r="AF175">
        <v>0</v>
      </c>
      <c r="AG175">
        <v>0</v>
      </c>
      <c r="AH175">
        <v>0</v>
      </c>
      <c r="AI175">
        <v>0</v>
      </c>
      <c r="AK175" t="s">
        <v>12</v>
      </c>
      <c r="AL175" t="s">
        <v>5</v>
      </c>
      <c r="AM175">
        <v>0</v>
      </c>
      <c r="AN175">
        <v>0</v>
      </c>
      <c r="AO175">
        <v>0</v>
      </c>
      <c r="AP175">
        <v>0</v>
      </c>
      <c r="AQ175">
        <v>0</v>
      </c>
      <c r="AR175">
        <v>0</v>
      </c>
      <c r="AT175" t="s">
        <v>12</v>
      </c>
      <c r="AU175" t="s">
        <v>5</v>
      </c>
      <c r="AV175">
        <v>0</v>
      </c>
      <c r="AW175">
        <v>0</v>
      </c>
      <c r="AX175">
        <v>0</v>
      </c>
      <c r="AY175">
        <v>0</v>
      </c>
      <c r="AZ175">
        <v>0</v>
      </c>
      <c r="BA175">
        <v>0</v>
      </c>
      <c r="BC175" t="s">
        <v>12</v>
      </c>
      <c r="BD175" t="s">
        <v>5</v>
      </c>
      <c r="BE175">
        <v>0</v>
      </c>
      <c r="BF175">
        <v>0</v>
      </c>
      <c r="BG175">
        <v>0</v>
      </c>
      <c r="BH175">
        <v>0</v>
      </c>
      <c r="BI175">
        <v>0</v>
      </c>
      <c r="BJ175">
        <v>0</v>
      </c>
      <c r="BL175" t="s">
        <v>12</v>
      </c>
      <c r="BM175" t="s">
        <v>5</v>
      </c>
      <c r="BN175">
        <v>0</v>
      </c>
      <c r="BO175">
        <v>0</v>
      </c>
      <c r="BP175">
        <v>0</v>
      </c>
      <c r="BQ175">
        <v>0</v>
      </c>
      <c r="BR175">
        <v>0</v>
      </c>
      <c r="BS175">
        <v>0</v>
      </c>
    </row>
    <row r="176" spans="1:71" x14ac:dyDescent="0.35">
      <c r="A176" t="s">
        <v>13</v>
      </c>
      <c r="B176" t="s">
        <v>5</v>
      </c>
      <c r="C176">
        <v>0</v>
      </c>
      <c r="D176">
        <v>0</v>
      </c>
      <c r="E176">
        <v>0</v>
      </c>
      <c r="F176">
        <v>0</v>
      </c>
      <c r="G176">
        <v>0</v>
      </c>
      <c r="H176">
        <v>0</v>
      </c>
      <c r="J176" t="s">
        <v>13</v>
      </c>
      <c r="K176" t="s">
        <v>5</v>
      </c>
      <c r="L176">
        <v>1</v>
      </c>
      <c r="M176">
        <v>1</v>
      </c>
      <c r="N176">
        <v>1</v>
      </c>
      <c r="O176">
        <v>1</v>
      </c>
      <c r="P176">
        <v>1</v>
      </c>
      <c r="Q176">
        <v>2</v>
      </c>
      <c r="S176" t="s">
        <v>13</v>
      </c>
      <c r="T176" t="s">
        <v>5</v>
      </c>
      <c r="U176">
        <v>1</v>
      </c>
      <c r="V176">
        <v>1</v>
      </c>
      <c r="W176">
        <v>2</v>
      </c>
      <c r="X176">
        <v>2</v>
      </c>
      <c r="Y176">
        <v>2</v>
      </c>
      <c r="Z176">
        <v>4</v>
      </c>
      <c r="AB176" t="s">
        <v>13</v>
      </c>
      <c r="AC176" t="s">
        <v>5</v>
      </c>
      <c r="AD176">
        <v>0</v>
      </c>
      <c r="AE176">
        <v>0</v>
      </c>
      <c r="AF176">
        <v>0</v>
      </c>
      <c r="AG176">
        <v>0</v>
      </c>
      <c r="AH176">
        <v>0</v>
      </c>
      <c r="AI176">
        <v>0</v>
      </c>
      <c r="AK176" t="s">
        <v>13</v>
      </c>
      <c r="AL176" t="s">
        <v>5</v>
      </c>
      <c r="AM176">
        <v>0</v>
      </c>
      <c r="AN176">
        <v>0</v>
      </c>
      <c r="AO176">
        <v>0</v>
      </c>
      <c r="AP176">
        <v>0</v>
      </c>
      <c r="AQ176">
        <v>0</v>
      </c>
      <c r="AR176">
        <v>0</v>
      </c>
      <c r="AT176" t="s">
        <v>13</v>
      </c>
      <c r="AU176" t="s">
        <v>5</v>
      </c>
      <c r="AV176">
        <v>0</v>
      </c>
      <c r="AW176">
        <v>0</v>
      </c>
      <c r="AX176">
        <v>0</v>
      </c>
      <c r="AY176">
        <v>0</v>
      </c>
      <c r="AZ176">
        <v>0</v>
      </c>
      <c r="BA176">
        <v>0</v>
      </c>
      <c r="BC176" t="s">
        <v>13</v>
      </c>
      <c r="BD176" t="s">
        <v>5</v>
      </c>
      <c r="BE176">
        <v>6</v>
      </c>
      <c r="BF176">
        <v>6</v>
      </c>
      <c r="BG176">
        <v>10</v>
      </c>
      <c r="BH176">
        <v>11</v>
      </c>
      <c r="BI176">
        <v>10</v>
      </c>
      <c r="BJ176">
        <v>20</v>
      </c>
      <c r="BL176" t="s">
        <v>13</v>
      </c>
      <c r="BM176" t="s">
        <v>5</v>
      </c>
      <c r="BN176">
        <v>17</v>
      </c>
      <c r="BO176">
        <v>18</v>
      </c>
      <c r="BP176">
        <v>26</v>
      </c>
      <c r="BQ176">
        <v>24</v>
      </c>
      <c r="BR176">
        <v>22</v>
      </c>
      <c r="BS176">
        <v>49</v>
      </c>
    </row>
    <row r="177" spans="1:71" x14ac:dyDescent="0.35">
      <c r="A177" t="s">
        <v>55</v>
      </c>
      <c r="B177" t="s">
        <v>5</v>
      </c>
      <c r="J177" t="s">
        <v>55</v>
      </c>
      <c r="K177" t="s">
        <v>5</v>
      </c>
      <c r="L177" t="s">
        <v>11</v>
      </c>
      <c r="M177" t="s">
        <v>11</v>
      </c>
      <c r="N177" t="s">
        <v>18</v>
      </c>
      <c r="O177" t="s">
        <v>18</v>
      </c>
      <c r="P177" t="s">
        <v>18</v>
      </c>
      <c r="Q177" t="s">
        <v>23</v>
      </c>
      <c r="S177" t="s">
        <v>55</v>
      </c>
      <c r="T177" t="s">
        <v>5</v>
      </c>
      <c r="U177" t="s">
        <v>18</v>
      </c>
      <c r="V177" t="s">
        <v>18</v>
      </c>
      <c r="W177" t="s">
        <v>18</v>
      </c>
      <c r="X177" t="s">
        <v>23</v>
      </c>
      <c r="Y177" t="s">
        <v>18</v>
      </c>
      <c r="Z177" t="s">
        <v>17</v>
      </c>
      <c r="AB177" t="s">
        <v>55</v>
      </c>
      <c r="AC177" t="s">
        <v>5</v>
      </c>
      <c r="AK177" t="s">
        <v>55</v>
      </c>
      <c r="AL177" t="s">
        <v>5</v>
      </c>
      <c r="AT177" t="s">
        <v>55</v>
      </c>
      <c r="AU177" t="s">
        <v>5</v>
      </c>
      <c r="BC177" t="s">
        <v>55</v>
      </c>
      <c r="BD177" t="s">
        <v>5</v>
      </c>
      <c r="BE177" t="s">
        <v>17</v>
      </c>
      <c r="BF177" t="s">
        <v>17</v>
      </c>
      <c r="BG177" t="s">
        <v>17</v>
      </c>
      <c r="BH177" t="s">
        <v>17</v>
      </c>
      <c r="BI177" t="s">
        <v>17</v>
      </c>
      <c r="BJ177" t="s">
        <v>17</v>
      </c>
      <c r="BL177" t="s">
        <v>55</v>
      </c>
      <c r="BM177" t="s">
        <v>5</v>
      </c>
      <c r="BN177" t="s">
        <v>17</v>
      </c>
      <c r="BO177" t="s">
        <v>17</v>
      </c>
      <c r="BP177" t="s">
        <v>17</v>
      </c>
      <c r="BQ177" t="s">
        <v>17</v>
      </c>
      <c r="BR177" t="s">
        <v>17</v>
      </c>
      <c r="BS177" t="s">
        <v>17</v>
      </c>
    </row>
    <row r="178" spans="1:71" x14ac:dyDescent="0.35">
      <c r="A178" t="s">
        <v>19</v>
      </c>
      <c r="B178" t="s">
        <v>5</v>
      </c>
      <c r="C178">
        <v>0</v>
      </c>
      <c r="D178">
        <v>0</v>
      </c>
      <c r="E178">
        <v>0</v>
      </c>
      <c r="F178">
        <v>0</v>
      </c>
      <c r="G178">
        <v>0</v>
      </c>
      <c r="H178">
        <v>0</v>
      </c>
      <c r="J178" t="s">
        <v>19</v>
      </c>
      <c r="K178" t="s">
        <v>5</v>
      </c>
      <c r="L178">
        <v>0</v>
      </c>
      <c r="M178">
        <v>0</v>
      </c>
      <c r="N178">
        <v>1</v>
      </c>
      <c r="O178">
        <v>1</v>
      </c>
      <c r="P178">
        <v>1</v>
      </c>
      <c r="Q178">
        <v>4</v>
      </c>
      <c r="S178" t="s">
        <v>19</v>
      </c>
      <c r="T178" t="s">
        <v>5</v>
      </c>
      <c r="U178">
        <v>2</v>
      </c>
      <c r="V178">
        <v>2</v>
      </c>
      <c r="W178">
        <v>4</v>
      </c>
      <c r="X178">
        <v>4</v>
      </c>
      <c r="Y178">
        <v>4</v>
      </c>
      <c r="Z178">
        <v>15</v>
      </c>
      <c r="AB178" t="s">
        <v>19</v>
      </c>
      <c r="AC178" t="s">
        <v>5</v>
      </c>
      <c r="AD178">
        <v>0</v>
      </c>
      <c r="AE178">
        <v>0</v>
      </c>
      <c r="AF178">
        <v>0</v>
      </c>
      <c r="AG178">
        <v>0</v>
      </c>
      <c r="AH178">
        <v>0</v>
      </c>
      <c r="AI178">
        <v>0</v>
      </c>
      <c r="AK178" t="s">
        <v>19</v>
      </c>
      <c r="AL178" t="s">
        <v>5</v>
      </c>
      <c r="AM178">
        <v>0</v>
      </c>
      <c r="AN178">
        <v>0</v>
      </c>
      <c r="AO178">
        <v>0</v>
      </c>
      <c r="AP178">
        <v>0</v>
      </c>
      <c r="AQ178">
        <v>0</v>
      </c>
      <c r="AR178">
        <v>0</v>
      </c>
      <c r="AT178" t="s">
        <v>19</v>
      </c>
      <c r="AU178" t="s">
        <v>5</v>
      </c>
      <c r="AV178">
        <v>0</v>
      </c>
      <c r="AW178">
        <v>0</v>
      </c>
      <c r="AX178">
        <v>0</v>
      </c>
      <c r="AY178">
        <v>0</v>
      </c>
      <c r="AZ178">
        <v>0</v>
      </c>
      <c r="BA178">
        <v>0</v>
      </c>
      <c r="BC178" t="s">
        <v>19</v>
      </c>
      <c r="BD178" t="s">
        <v>5</v>
      </c>
      <c r="BE178">
        <v>40</v>
      </c>
      <c r="BF178">
        <v>38</v>
      </c>
      <c r="BG178">
        <v>99</v>
      </c>
      <c r="BH178">
        <v>119</v>
      </c>
      <c r="BI178">
        <v>97</v>
      </c>
      <c r="BJ178">
        <v>394</v>
      </c>
      <c r="BL178" t="s">
        <v>19</v>
      </c>
      <c r="BM178" t="s">
        <v>5</v>
      </c>
      <c r="BN178">
        <v>303</v>
      </c>
      <c r="BO178">
        <v>309</v>
      </c>
      <c r="BP178">
        <v>698</v>
      </c>
      <c r="BQ178">
        <v>593</v>
      </c>
      <c r="BR178">
        <v>474</v>
      </c>
      <c r="BS178">
        <v>2377</v>
      </c>
    </row>
    <row r="179" spans="1:71" x14ac:dyDescent="0.35">
      <c r="A179" t="s">
        <v>0</v>
      </c>
      <c r="B179" t="s">
        <v>11</v>
      </c>
      <c r="C179" t="s">
        <v>2</v>
      </c>
      <c r="D179" t="s">
        <v>2</v>
      </c>
      <c r="E179" t="s">
        <v>2</v>
      </c>
      <c r="F179" t="s">
        <v>2</v>
      </c>
      <c r="G179" t="s">
        <v>2</v>
      </c>
      <c r="H179" t="s">
        <v>3</v>
      </c>
      <c r="J179" t="s">
        <v>0</v>
      </c>
      <c r="K179" t="s">
        <v>11</v>
      </c>
      <c r="L179" t="s">
        <v>2</v>
      </c>
      <c r="M179" t="s">
        <v>2</v>
      </c>
      <c r="N179" t="s">
        <v>2</v>
      </c>
      <c r="O179" t="s">
        <v>2</v>
      </c>
      <c r="P179" t="s">
        <v>2</v>
      </c>
      <c r="Q179" t="s">
        <v>3</v>
      </c>
      <c r="S179" t="s">
        <v>0</v>
      </c>
      <c r="T179" t="s">
        <v>11</v>
      </c>
      <c r="U179" t="s">
        <v>2</v>
      </c>
      <c r="V179" t="s">
        <v>2</v>
      </c>
      <c r="W179" t="s">
        <v>2</v>
      </c>
      <c r="X179" t="s">
        <v>2</v>
      </c>
      <c r="Y179" t="s">
        <v>2</v>
      </c>
      <c r="Z179" t="s">
        <v>3</v>
      </c>
      <c r="AB179" t="s">
        <v>0</v>
      </c>
      <c r="AC179" t="s">
        <v>11</v>
      </c>
      <c r="AD179" t="s">
        <v>2</v>
      </c>
      <c r="AE179" t="s">
        <v>2</v>
      </c>
      <c r="AF179" t="s">
        <v>2</v>
      </c>
      <c r="AG179" t="s">
        <v>2</v>
      </c>
      <c r="AH179" t="s">
        <v>2</v>
      </c>
      <c r="AI179" t="s">
        <v>3</v>
      </c>
      <c r="AK179" t="s">
        <v>0</v>
      </c>
      <c r="AL179" t="s">
        <v>11</v>
      </c>
      <c r="AM179" t="s">
        <v>2</v>
      </c>
      <c r="AN179" t="s">
        <v>2</v>
      </c>
      <c r="AO179" t="s">
        <v>2</v>
      </c>
      <c r="AP179" t="s">
        <v>2</v>
      </c>
      <c r="AQ179" t="s">
        <v>2</v>
      </c>
      <c r="AR179" t="s">
        <v>3</v>
      </c>
      <c r="AT179" t="s">
        <v>0</v>
      </c>
      <c r="AU179" t="s">
        <v>11</v>
      </c>
      <c r="AV179" t="s">
        <v>2</v>
      </c>
      <c r="AW179" t="s">
        <v>2</v>
      </c>
      <c r="AX179" t="s">
        <v>2</v>
      </c>
      <c r="AY179" t="s">
        <v>2</v>
      </c>
      <c r="AZ179" t="s">
        <v>2</v>
      </c>
      <c r="BA179" t="s">
        <v>3</v>
      </c>
      <c r="BC179" t="s">
        <v>0</v>
      </c>
      <c r="BD179" t="s">
        <v>11</v>
      </c>
      <c r="BE179" t="s">
        <v>2</v>
      </c>
      <c r="BF179" t="s">
        <v>2</v>
      </c>
      <c r="BG179" t="s">
        <v>2</v>
      </c>
      <c r="BH179" t="s">
        <v>2</v>
      </c>
      <c r="BI179" t="s">
        <v>2</v>
      </c>
      <c r="BJ179" t="s">
        <v>3</v>
      </c>
      <c r="BL179" t="s">
        <v>0</v>
      </c>
      <c r="BM179" t="s">
        <v>11</v>
      </c>
      <c r="BN179" t="s">
        <v>2</v>
      </c>
      <c r="BO179" t="s">
        <v>2</v>
      </c>
      <c r="BP179" t="s">
        <v>2</v>
      </c>
      <c r="BQ179" t="s">
        <v>2</v>
      </c>
      <c r="BR179" t="s">
        <v>2</v>
      </c>
      <c r="BS179" t="s">
        <v>3</v>
      </c>
    </row>
    <row r="180" spans="1:71" x14ac:dyDescent="0.35">
      <c r="A180" t="s">
        <v>12</v>
      </c>
      <c r="B180" t="s">
        <v>5</v>
      </c>
      <c r="C180">
        <v>0</v>
      </c>
      <c r="D180">
        <v>0</v>
      </c>
      <c r="E180">
        <v>0</v>
      </c>
      <c r="F180">
        <v>0</v>
      </c>
      <c r="G180">
        <v>0</v>
      </c>
      <c r="H180">
        <v>0</v>
      </c>
      <c r="J180" t="s">
        <v>12</v>
      </c>
      <c r="K180" t="s">
        <v>5</v>
      </c>
      <c r="L180">
        <v>0</v>
      </c>
      <c r="M180">
        <v>0</v>
      </c>
      <c r="N180">
        <v>0</v>
      </c>
      <c r="O180">
        <v>0</v>
      </c>
      <c r="P180">
        <v>0</v>
      </c>
      <c r="Q180">
        <v>0</v>
      </c>
      <c r="S180" t="s">
        <v>12</v>
      </c>
      <c r="T180" t="s">
        <v>5</v>
      </c>
      <c r="U180">
        <v>0</v>
      </c>
      <c r="V180">
        <v>0</v>
      </c>
      <c r="W180">
        <v>0</v>
      </c>
      <c r="X180">
        <v>0</v>
      </c>
      <c r="Y180">
        <v>0</v>
      </c>
      <c r="Z180">
        <v>0</v>
      </c>
      <c r="AB180" t="s">
        <v>12</v>
      </c>
      <c r="AC180" t="s">
        <v>5</v>
      </c>
      <c r="AD180">
        <v>0</v>
      </c>
      <c r="AE180">
        <v>0</v>
      </c>
      <c r="AF180">
        <v>0</v>
      </c>
      <c r="AG180">
        <v>0</v>
      </c>
      <c r="AH180">
        <v>0</v>
      </c>
      <c r="AI180">
        <v>0</v>
      </c>
      <c r="AK180" t="s">
        <v>12</v>
      </c>
      <c r="AL180" t="s">
        <v>5</v>
      </c>
      <c r="AM180">
        <v>0</v>
      </c>
      <c r="AN180">
        <v>0</v>
      </c>
      <c r="AO180">
        <v>0</v>
      </c>
      <c r="AP180">
        <v>0</v>
      </c>
      <c r="AQ180">
        <v>0</v>
      </c>
      <c r="AR180">
        <v>0</v>
      </c>
      <c r="AT180" t="s">
        <v>12</v>
      </c>
      <c r="AU180" t="s">
        <v>5</v>
      </c>
      <c r="AV180">
        <v>0</v>
      </c>
      <c r="AW180">
        <v>0</v>
      </c>
      <c r="AX180">
        <v>0</v>
      </c>
      <c r="AY180">
        <v>0</v>
      </c>
      <c r="AZ180">
        <v>0</v>
      </c>
      <c r="BA180">
        <v>0</v>
      </c>
      <c r="BC180" t="s">
        <v>12</v>
      </c>
      <c r="BD180" t="s">
        <v>5</v>
      </c>
      <c r="BE180">
        <v>0</v>
      </c>
      <c r="BF180">
        <v>0</v>
      </c>
      <c r="BG180">
        <v>0</v>
      </c>
      <c r="BH180">
        <v>0</v>
      </c>
      <c r="BI180">
        <v>0</v>
      </c>
      <c r="BJ180">
        <v>0</v>
      </c>
      <c r="BL180" t="s">
        <v>12</v>
      </c>
      <c r="BM180" t="s">
        <v>5</v>
      </c>
      <c r="BN180">
        <v>0</v>
      </c>
      <c r="BO180">
        <v>0</v>
      </c>
      <c r="BP180">
        <v>0</v>
      </c>
      <c r="BQ180">
        <v>0</v>
      </c>
      <c r="BR180">
        <v>0</v>
      </c>
      <c r="BS180">
        <v>0</v>
      </c>
    </row>
    <row r="181" spans="1:71" x14ac:dyDescent="0.35">
      <c r="A181" t="s">
        <v>13</v>
      </c>
      <c r="B181" t="s">
        <v>5</v>
      </c>
      <c r="C181">
        <v>0</v>
      </c>
      <c r="D181">
        <v>0</v>
      </c>
      <c r="E181">
        <v>0</v>
      </c>
      <c r="F181">
        <v>0</v>
      </c>
      <c r="G181">
        <v>0</v>
      </c>
      <c r="H181">
        <v>0</v>
      </c>
      <c r="J181" t="s">
        <v>13</v>
      </c>
      <c r="K181" t="s">
        <v>5</v>
      </c>
      <c r="L181">
        <v>1</v>
      </c>
      <c r="M181">
        <v>1</v>
      </c>
      <c r="N181">
        <v>1</v>
      </c>
      <c r="O181">
        <v>1</v>
      </c>
      <c r="P181">
        <v>1</v>
      </c>
      <c r="Q181">
        <v>2</v>
      </c>
      <c r="S181" t="s">
        <v>13</v>
      </c>
      <c r="T181" t="s">
        <v>5</v>
      </c>
      <c r="U181">
        <v>1</v>
      </c>
      <c r="V181">
        <v>1</v>
      </c>
      <c r="W181">
        <v>2</v>
      </c>
      <c r="X181">
        <v>2</v>
      </c>
      <c r="Y181">
        <v>1</v>
      </c>
      <c r="Z181">
        <v>3</v>
      </c>
      <c r="AB181" t="s">
        <v>13</v>
      </c>
      <c r="AC181" t="s">
        <v>5</v>
      </c>
      <c r="AD181">
        <v>0</v>
      </c>
      <c r="AE181">
        <v>0</v>
      </c>
      <c r="AF181">
        <v>0</v>
      </c>
      <c r="AG181">
        <v>0</v>
      </c>
      <c r="AH181">
        <v>0</v>
      </c>
      <c r="AI181">
        <v>0</v>
      </c>
      <c r="AK181" t="s">
        <v>13</v>
      </c>
      <c r="AL181" t="s">
        <v>5</v>
      </c>
      <c r="AM181">
        <v>0</v>
      </c>
      <c r="AN181">
        <v>0</v>
      </c>
      <c r="AO181">
        <v>0</v>
      </c>
      <c r="AP181">
        <v>0</v>
      </c>
      <c r="AQ181">
        <v>0</v>
      </c>
      <c r="AR181">
        <v>0</v>
      </c>
      <c r="AT181" t="s">
        <v>13</v>
      </c>
      <c r="AU181" t="s">
        <v>5</v>
      </c>
      <c r="AV181">
        <v>0</v>
      </c>
      <c r="AW181">
        <v>0</v>
      </c>
      <c r="AX181">
        <v>0</v>
      </c>
      <c r="AY181">
        <v>0</v>
      </c>
      <c r="AZ181">
        <v>0</v>
      </c>
      <c r="BA181">
        <v>0</v>
      </c>
      <c r="BC181" t="s">
        <v>13</v>
      </c>
      <c r="BD181" t="s">
        <v>5</v>
      </c>
      <c r="BE181">
        <v>7</v>
      </c>
      <c r="BF181">
        <v>6</v>
      </c>
      <c r="BG181">
        <v>9</v>
      </c>
      <c r="BH181">
        <v>9</v>
      </c>
      <c r="BI181">
        <v>8</v>
      </c>
      <c r="BJ181">
        <v>18</v>
      </c>
      <c r="BL181" t="s">
        <v>13</v>
      </c>
      <c r="BM181" t="s">
        <v>5</v>
      </c>
      <c r="BN181">
        <v>21</v>
      </c>
      <c r="BO181">
        <v>19</v>
      </c>
      <c r="BP181">
        <v>26</v>
      </c>
      <c r="BQ181">
        <v>21</v>
      </c>
      <c r="BR181">
        <v>19</v>
      </c>
      <c r="BS181">
        <v>48</v>
      </c>
    </row>
    <row r="182" spans="1:71" x14ac:dyDescent="0.35">
      <c r="A182" t="s">
        <v>56</v>
      </c>
      <c r="B182" t="s">
        <v>5</v>
      </c>
      <c r="J182" t="s">
        <v>56</v>
      </c>
      <c r="K182" t="s">
        <v>5</v>
      </c>
      <c r="L182" t="s">
        <v>11</v>
      </c>
      <c r="M182" t="s">
        <v>11</v>
      </c>
      <c r="N182" t="s">
        <v>11</v>
      </c>
      <c r="O182" t="s">
        <v>11</v>
      </c>
      <c r="P182" t="s">
        <v>11</v>
      </c>
      <c r="Q182" t="s">
        <v>18</v>
      </c>
      <c r="S182" t="s">
        <v>56</v>
      </c>
      <c r="T182" t="s">
        <v>5</v>
      </c>
      <c r="U182" t="s">
        <v>18</v>
      </c>
      <c r="V182" t="s">
        <v>18</v>
      </c>
      <c r="W182" t="s">
        <v>18</v>
      </c>
      <c r="X182" t="s">
        <v>18</v>
      </c>
      <c r="Y182" t="s">
        <v>18</v>
      </c>
      <c r="Z182" t="s">
        <v>17</v>
      </c>
      <c r="AB182" t="s">
        <v>56</v>
      </c>
      <c r="AC182" t="s">
        <v>5</v>
      </c>
      <c r="AK182" t="s">
        <v>56</v>
      </c>
      <c r="AL182" t="s">
        <v>5</v>
      </c>
      <c r="AT182" t="s">
        <v>56</v>
      </c>
      <c r="AU182" t="s">
        <v>5</v>
      </c>
      <c r="BC182" t="s">
        <v>56</v>
      </c>
      <c r="BD182" t="s">
        <v>5</v>
      </c>
      <c r="BE182" t="s">
        <v>17</v>
      </c>
      <c r="BF182" t="s">
        <v>17</v>
      </c>
      <c r="BG182" t="s">
        <v>17</v>
      </c>
      <c r="BH182" t="s">
        <v>17</v>
      </c>
      <c r="BI182" t="s">
        <v>17</v>
      </c>
      <c r="BJ182" t="s">
        <v>17</v>
      </c>
      <c r="BL182" t="s">
        <v>56</v>
      </c>
      <c r="BM182" t="s">
        <v>5</v>
      </c>
      <c r="BN182" t="s">
        <v>17</v>
      </c>
      <c r="BO182" t="s">
        <v>17</v>
      </c>
      <c r="BP182" t="s">
        <v>17</v>
      </c>
      <c r="BQ182" t="s">
        <v>17</v>
      </c>
      <c r="BR182" t="s">
        <v>17</v>
      </c>
      <c r="BS182" t="s">
        <v>17</v>
      </c>
    </row>
    <row r="183" spans="1:71" x14ac:dyDescent="0.35">
      <c r="A183" t="s">
        <v>19</v>
      </c>
      <c r="B183" t="s">
        <v>5</v>
      </c>
      <c r="C183">
        <v>0</v>
      </c>
      <c r="D183">
        <v>0</v>
      </c>
      <c r="E183">
        <v>0</v>
      </c>
      <c r="F183">
        <v>0</v>
      </c>
      <c r="G183">
        <v>0</v>
      </c>
      <c r="H183">
        <v>0</v>
      </c>
      <c r="J183" t="s">
        <v>19</v>
      </c>
      <c r="K183" t="s">
        <v>5</v>
      </c>
      <c r="L183">
        <v>0</v>
      </c>
      <c r="M183">
        <v>0</v>
      </c>
      <c r="N183">
        <v>1</v>
      </c>
      <c r="O183">
        <v>1</v>
      </c>
      <c r="P183">
        <v>1</v>
      </c>
      <c r="Q183">
        <v>3</v>
      </c>
      <c r="S183" t="s">
        <v>19</v>
      </c>
      <c r="T183" t="s">
        <v>5</v>
      </c>
      <c r="U183">
        <v>2</v>
      </c>
      <c r="V183">
        <v>1</v>
      </c>
      <c r="W183">
        <v>3</v>
      </c>
      <c r="X183">
        <v>2</v>
      </c>
      <c r="Y183">
        <v>2</v>
      </c>
      <c r="Z183">
        <v>10</v>
      </c>
      <c r="AB183" t="s">
        <v>19</v>
      </c>
      <c r="AC183" t="s">
        <v>5</v>
      </c>
      <c r="AD183">
        <v>0</v>
      </c>
      <c r="AE183">
        <v>0</v>
      </c>
      <c r="AF183">
        <v>0</v>
      </c>
      <c r="AG183">
        <v>0</v>
      </c>
      <c r="AH183">
        <v>0</v>
      </c>
      <c r="AI183">
        <v>0</v>
      </c>
      <c r="AK183" t="s">
        <v>19</v>
      </c>
      <c r="AL183" t="s">
        <v>5</v>
      </c>
      <c r="AM183">
        <v>0</v>
      </c>
      <c r="AN183">
        <v>0</v>
      </c>
      <c r="AO183">
        <v>0</v>
      </c>
      <c r="AP183">
        <v>0</v>
      </c>
      <c r="AQ183">
        <v>0</v>
      </c>
      <c r="AR183">
        <v>0</v>
      </c>
      <c r="AT183" t="s">
        <v>19</v>
      </c>
      <c r="AU183" t="s">
        <v>5</v>
      </c>
      <c r="AV183">
        <v>0</v>
      </c>
      <c r="AW183">
        <v>0</v>
      </c>
      <c r="AX183">
        <v>0</v>
      </c>
      <c r="AY183">
        <v>0</v>
      </c>
      <c r="AZ183">
        <v>0</v>
      </c>
      <c r="BA183">
        <v>0</v>
      </c>
      <c r="BC183" t="s">
        <v>19</v>
      </c>
      <c r="BD183" t="s">
        <v>5</v>
      </c>
      <c r="BE183">
        <v>52</v>
      </c>
      <c r="BF183">
        <v>39</v>
      </c>
      <c r="BG183">
        <v>84</v>
      </c>
      <c r="BH183">
        <v>84</v>
      </c>
      <c r="BI183">
        <v>69</v>
      </c>
      <c r="BJ183">
        <v>328</v>
      </c>
      <c r="BL183" t="s">
        <v>19</v>
      </c>
      <c r="BM183" t="s">
        <v>5</v>
      </c>
      <c r="BN183">
        <v>433</v>
      </c>
      <c r="BO183">
        <v>348</v>
      </c>
      <c r="BP183">
        <v>656</v>
      </c>
      <c r="BQ183">
        <v>462</v>
      </c>
      <c r="BR183">
        <v>371</v>
      </c>
      <c r="BS183">
        <v>2270</v>
      </c>
    </row>
    <row r="184" spans="1:71" x14ac:dyDescent="0.35">
      <c r="A184" t="s">
        <v>0</v>
      </c>
      <c r="B184" t="s">
        <v>11</v>
      </c>
      <c r="C184" t="s">
        <v>2</v>
      </c>
      <c r="D184" t="s">
        <v>2</v>
      </c>
      <c r="E184" t="s">
        <v>2</v>
      </c>
      <c r="F184" t="s">
        <v>2</v>
      </c>
      <c r="G184" t="s">
        <v>2</v>
      </c>
      <c r="H184" t="s">
        <v>3</v>
      </c>
      <c r="J184" t="s">
        <v>0</v>
      </c>
      <c r="K184" t="s">
        <v>11</v>
      </c>
      <c r="L184" t="s">
        <v>2</v>
      </c>
      <c r="M184" t="s">
        <v>2</v>
      </c>
      <c r="N184" t="s">
        <v>2</v>
      </c>
      <c r="O184" t="s">
        <v>2</v>
      </c>
      <c r="P184" t="s">
        <v>2</v>
      </c>
      <c r="Q184" t="s">
        <v>3</v>
      </c>
      <c r="S184" t="s">
        <v>0</v>
      </c>
      <c r="T184" t="s">
        <v>11</v>
      </c>
      <c r="U184" t="s">
        <v>2</v>
      </c>
      <c r="V184" t="s">
        <v>2</v>
      </c>
      <c r="W184" t="s">
        <v>2</v>
      </c>
      <c r="X184" t="s">
        <v>2</v>
      </c>
      <c r="Y184" t="s">
        <v>2</v>
      </c>
      <c r="Z184" t="s">
        <v>3</v>
      </c>
      <c r="AB184" t="s">
        <v>0</v>
      </c>
      <c r="AC184" t="s">
        <v>11</v>
      </c>
      <c r="AD184" t="s">
        <v>2</v>
      </c>
      <c r="AE184" t="s">
        <v>2</v>
      </c>
      <c r="AF184" t="s">
        <v>2</v>
      </c>
      <c r="AG184" t="s">
        <v>2</v>
      </c>
      <c r="AH184" t="s">
        <v>2</v>
      </c>
      <c r="AI184" t="s">
        <v>3</v>
      </c>
      <c r="AK184" t="s">
        <v>0</v>
      </c>
      <c r="AL184" t="s">
        <v>11</v>
      </c>
      <c r="AM184" t="s">
        <v>2</v>
      </c>
      <c r="AN184" t="s">
        <v>2</v>
      </c>
      <c r="AO184" t="s">
        <v>2</v>
      </c>
      <c r="AP184" t="s">
        <v>2</v>
      </c>
      <c r="AQ184" t="s">
        <v>2</v>
      </c>
      <c r="AR184" t="s">
        <v>3</v>
      </c>
      <c r="AT184" t="s">
        <v>0</v>
      </c>
      <c r="AU184" t="s">
        <v>11</v>
      </c>
      <c r="AV184" t="s">
        <v>2</v>
      </c>
      <c r="AW184" t="s">
        <v>2</v>
      </c>
      <c r="AX184" t="s">
        <v>2</v>
      </c>
      <c r="AY184" t="s">
        <v>2</v>
      </c>
      <c r="AZ184" t="s">
        <v>2</v>
      </c>
      <c r="BA184" t="s">
        <v>3</v>
      </c>
      <c r="BC184" t="s">
        <v>0</v>
      </c>
      <c r="BD184" t="s">
        <v>11</v>
      </c>
      <c r="BE184" t="s">
        <v>2</v>
      </c>
      <c r="BF184" t="s">
        <v>2</v>
      </c>
      <c r="BG184" t="s">
        <v>2</v>
      </c>
      <c r="BH184" t="s">
        <v>2</v>
      </c>
      <c r="BI184" t="s">
        <v>2</v>
      </c>
      <c r="BJ184" t="s">
        <v>3</v>
      </c>
      <c r="BL184" t="s">
        <v>0</v>
      </c>
      <c r="BM184" t="s">
        <v>11</v>
      </c>
      <c r="BN184" t="s">
        <v>2</v>
      </c>
      <c r="BO184" t="s">
        <v>2</v>
      </c>
      <c r="BP184" t="s">
        <v>2</v>
      </c>
      <c r="BQ184" t="s">
        <v>2</v>
      </c>
      <c r="BR184" t="s">
        <v>2</v>
      </c>
      <c r="BS184" t="s">
        <v>3</v>
      </c>
    </row>
    <row r="185" spans="1:71" x14ac:dyDescent="0.35">
      <c r="A185" t="s">
        <v>12</v>
      </c>
      <c r="B185" t="s">
        <v>5</v>
      </c>
      <c r="C185">
        <v>0</v>
      </c>
      <c r="D185">
        <v>0</v>
      </c>
      <c r="E185">
        <v>1</v>
      </c>
      <c r="F185">
        <v>0</v>
      </c>
      <c r="G185">
        <v>0</v>
      </c>
      <c r="H185">
        <v>1</v>
      </c>
      <c r="J185" t="s">
        <v>12</v>
      </c>
      <c r="K185" t="s">
        <v>5</v>
      </c>
      <c r="L185">
        <v>0</v>
      </c>
      <c r="M185">
        <v>0</v>
      </c>
      <c r="N185">
        <v>1</v>
      </c>
      <c r="O185">
        <v>0</v>
      </c>
      <c r="P185">
        <v>0</v>
      </c>
      <c r="Q185">
        <v>1</v>
      </c>
      <c r="S185" t="s">
        <v>12</v>
      </c>
      <c r="T185" t="s">
        <v>5</v>
      </c>
      <c r="U185">
        <v>0</v>
      </c>
      <c r="V185">
        <v>0</v>
      </c>
      <c r="W185">
        <v>1</v>
      </c>
      <c r="X185">
        <v>0</v>
      </c>
      <c r="Y185">
        <v>0</v>
      </c>
      <c r="Z185">
        <v>1</v>
      </c>
      <c r="AB185" t="s">
        <v>12</v>
      </c>
      <c r="AC185" t="s">
        <v>5</v>
      </c>
      <c r="AD185">
        <v>0</v>
      </c>
      <c r="AE185">
        <v>0</v>
      </c>
      <c r="AF185">
        <v>1</v>
      </c>
      <c r="AG185">
        <v>0</v>
      </c>
      <c r="AH185">
        <v>0</v>
      </c>
      <c r="AI185">
        <v>1</v>
      </c>
      <c r="AK185" t="s">
        <v>12</v>
      </c>
      <c r="AL185" t="s">
        <v>5</v>
      </c>
      <c r="AM185">
        <v>0</v>
      </c>
      <c r="AN185">
        <v>0</v>
      </c>
      <c r="AO185">
        <v>1</v>
      </c>
      <c r="AP185">
        <v>0</v>
      </c>
      <c r="AQ185">
        <v>0</v>
      </c>
      <c r="AR185">
        <v>1</v>
      </c>
      <c r="AT185" t="s">
        <v>12</v>
      </c>
      <c r="AU185" t="s">
        <v>5</v>
      </c>
      <c r="AV185">
        <v>0</v>
      </c>
      <c r="AW185">
        <v>0</v>
      </c>
      <c r="AX185">
        <v>1</v>
      </c>
      <c r="AY185">
        <v>0</v>
      </c>
      <c r="AZ185">
        <v>0</v>
      </c>
      <c r="BA185">
        <v>1</v>
      </c>
      <c r="BC185" t="s">
        <v>12</v>
      </c>
      <c r="BD185" t="s">
        <v>5</v>
      </c>
      <c r="BE185">
        <v>0</v>
      </c>
      <c r="BF185">
        <v>0</v>
      </c>
      <c r="BG185">
        <v>1</v>
      </c>
      <c r="BH185">
        <v>0</v>
      </c>
      <c r="BI185">
        <v>0</v>
      </c>
      <c r="BJ185">
        <v>1</v>
      </c>
      <c r="BL185" t="s">
        <v>12</v>
      </c>
      <c r="BM185" t="s">
        <v>5</v>
      </c>
      <c r="BN185">
        <v>0</v>
      </c>
      <c r="BO185">
        <v>0</v>
      </c>
      <c r="BP185">
        <v>1</v>
      </c>
      <c r="BQ185">
        <v>0</v>
      </c>
      <c r="BR185">
        <v>0</v>
      </c>
      <c r="BS185">
        <v>1</v>
      </c>
    </row>
    <row r="186" spans="1:71" x14ac:dyDescent="0.35">
      <c r="A186" t="s">
        <v>13</v>
      </c>
      <c r="B186" t="s">
        <v>5</v>
      </c>
      <c r="C186">
        <v>0</v>
      </c>
      <c r="D186">
        <v>0</v>
      </c>
      <c r="E186">
        <v>1</v>
      </c>
      <c r="F186">
        <v>1</v>
      </c>
      <c r="G186">
        <v>1</v>
      </c>
      <c r="H186">
        <v>1</v>
      </c>
      <c r="J186" t="s">
        <v>13</v>
      </c>
      <c r="K186" t="s">
        <v>5</v>
      </c>
      <c r="L186">
        <v>0</v>
      </c>
      <c r="M186">
        <v>0</v>
      </c>
      <c r="N186">
        <v>1</v>
      </c>
      <c r="O186">
        <v>1</v>
      </c>
      <c r="P186">
        <v>1</v>
      </c>
      <c r="Q186">
        <v>2</v>
      </c>
      <c r="S186" t="s">
        <v>13</v>
      </c>
      <c r="T186" t="s">
        <v>5</v>
      </c>
      <c r="U186">
        <v>1</v>
      </c>
      <c r="V186">
        <v>1</v>
      </c>
      <c r="W186">
        <v>2</v>
      </c>
      <c r="X186">
        <v>2</v>
      </c>
      <c r="Y186">
        <v>2</v>
      </c>
      <c r="Z186">
        <v>4</v>
      </c>
      <c r="AB186" t="s">
        <v>13</v>
      </c>
      <c r="AC186" t="s">
        <v>5</v>
      </c>
      <c r="AD186">
        <v>0</v>
      </c>
      <c r="AE186">
        <v>1</v>
      </c>
      <c r="AF186">
        <v>1</v>
      </c>
      <c r="AG186">
        <v>2</v>
      </c>
      <c r="AH186">
        <v>1</v>
      </c>
      <c r="AI186">
        <v>3</v>
      </c>
      <c r="AK186" t="s">
        <v>13</v>
      </c>
      <c r="AL186" t="s">
        <v>5</v>
      </c>
      <c r="AM186">
        <v>0</v>
      </c>
      <c r="AN186">
        <v>0</v>
      </c>
      <c r="AO186">
        <v>0</v>
      </c>
      <c r="AP186">
        <v>0</v>
      </c>
      <c r="AQ186">
        <v>0</v>
      </c>
      <c r="AR186">
        <v>0</v>
      </c>
      <c r="AT186" t="s">
        <v>13</v>
      </c>
      <c r="AU186" t="s">
        <v>5</v>
      </c>
      <c r="AV186">
        <v>0</v>
      </c>
      <c r="AW186">
        <v>0</v>
      </c>
      <c r="AX186">
        <v>0</v>
      </c>
      <c r="AY186">
        <v>0</v>
      </c>
      <c r="AZ186">
        <v>0</v>
      </c>
      <c r="BA186">
        <v>0</v>
      </c>
      <c r="BC186" t="s">
        <v>13</v>
      </c>
      <c r="BD186" t="s">
        <v>5</v>
      </c>
      <c r="BE186">
        <v>5</v>
      </c>
      <c r="BF186">
        <v>6</v>
      </c>
      <c r="BG186">
        <v>12</v>
      </c>
      <c r="BH186">
        <v>16</v>
      </c>
      <c r="BI186">
        <v>14</v>
      </c>
      <c r="BJ186">
        <v>26</v>
      </c>
      <c r="BL186" t="s">
        <v>13</v>
      </c>
      <c r="BM186" t="s">
        <v>5</v>
      </c>
      <c r="BN186">
        <v>13</v>
      </c>
      <c r="BO186">
        <v>16</v>
      </c>
      <c r="BP186">
        <v>29</v>
      </c>
      <c r="BQ186">
        <v>32</v>
      </c>
      <c r="BR186">
        <v>29</v>
      </c>
      <c r="BS186">
        <v>56</v>
      </c>
    </row>
    <row r="187" spans="1:71" x14ac:dyDescent="0.35">
      <c r="A187" t="s">
        <v>57</v>
      </c>
      <c r="B187" t="s">
        <v>5</v>
      </c>
      <c r="E187" t="s">
        <v>16</v>
      </c>
      <c r="F187" t="s">
        <v>11</v>
      </c>
      <c r="G187" t="s">
        <v>11</v>
      </c>
      <c r="H187" t="s">
        <v>11</v>
      </c>
      <c r="J187" t="s">
        <v>57</v>
      </c>
      <c r="K187" t="s">
        <v>5</v>
      </c>
      <c r="L187" t="s">
        <v>11</v>
      </c>
      <c r="M187" t="s">
        <v>11</v>
      </c>
      <c r="N187" t="s">
        <v>1</v>
      </c>
      <c r="O187" t="s">
        <v>18</v>
      </c>
      <c r="P187" t="s">
        <v>18</v>
      </c>
      <c r="Q187" t="s">
        <v>18</v>
      </c>
      <c r="S187" t="s">
        <v>57</v>
      </c>
      <c r="T187" t="s">
        <v>5</v>
      </c>
      <c r="U187" t="s">
        <v>11</v>
      </c>
      <c r="V187" t="s">
        <v>11</v>
      </c>
      <c r="W187" t="s">
        <v>18</v>
      </c>
      <c r="X187" t="s">
        <v>23</v>
      </c>
      <c r="Y187" t="s">
        <v>18</v>
      </c>
      <c r="Z187" t="s">
        <v>17</v>
      </c>
      <c r="AB187" t="s">
        <v>57</v>
      </c>
      <c r="AC187" t="s">
        <v>5</v>
      </c>
      <c r="AD187" t="s">
        <v>11</v>
      </c>
      <c r="AE187" t="s">
        <v>11</v>
      </c>
      <c r="AF187" t="s">
        <v>11</v>
      </c>
      <c r="AG187" t="s">
        <v>18</v>
      </c>
      <c r="AH187" t="s">
        <v>18</v>
      </c>
      <c r="AI187" t="s">
        <v>23</v>
      </c>
      <c r="AK187" t="s">
        <v>57</v>
      </c>
      <c r="AL187" t="s">
        <v>5</v>
      </c>
      <c r="AO187" t="s">
        <v>15</v>
      </c>
      <c r="AR187" t="s">
        <v>15</v>
      </c>
      <c r="AT187" t="s">
        <v>57</v>
      </c>
      <c r="AU187" t="s">
        <v>5</v>
      </c>
      <c r="AX187" t="s">
        <v>15</v>
      </c>
      <c r="BA187" t="s">
        <v>15</v>
      </c>
      <c r="BC187" t="s">
        <v>57</v>
      </c>
      <c r="BD187" t="s">
        <v>5</v>
      </c>
      <c r="BE187" t="s">
        <v>17</v>
      </c>
      <c r="BF187" t="s">
        <v>17</v>
      </c>
      <c r="BG187" t="s">
        <v>17</v>
      </c>
      <c r="BH187" t="s">
        <v>17</v>
      </c>
      <c r="BI187" t="s">
        <v>17</v>
      </c>
      <c r="BJ187" t="s">
        <v>17</v>
      </c>
      <c r="BL187" t="s">
        <v>57</v>
      </c>
      <c r="BM187" t="s">
        <v>5</v>
      </c>
      <c r="BN187" t="s">
        <v>17</v>
      </c>
      <c r="BO187" t="s">
        <v>17</v>
      </c>
      <c r="BP187" t="s">
        <v>17</v>
      </c>
      <c r="BQ187" t="s">
        <v>17</v>
      </c>
      <c r="BR187" t="s">
        <v>17</v>
      </c>
      <c r="BS187" t="s">
        <v>17</v>
      </c>
    </row>
    <row r="188" spans="1:71" x14ac:dyDescent="0.35">
      <c r="A188" t="s">
        <v>19</v>
      </c>
      <c r="B188" t="s">
        <v>5</v>
      </c>
      <c r="C188">
        <v>0</v>
      </c>
      <c r="D188">
        <v>0</v>
      </c>
      <c r="E188">
        <v>0</v>
      </c>
      <c r="F188">
        <v>1</v>
      </c>
      <c r="G188">
        <v>0</v>
      </c>
      <c r="H188">
        <v>2</v>
      </c>
      <c r="J188" t="s">
        <v>19</v>
      </c>
      <c r="K188" t="s">
        <v>5</v>
      </c>
      <c r="L188">
        <v>0</v>
      </c>
      <c r="M188">
        <v>0</v>
      </c>
      <c r="N188">
        <v>1</v>
      </c>
      <c r="O188">
        <v>2</v>
      </c>
      <c r="P188">
        <v>1</v>
      </c>
      <c r="Q188">
        <v>4</v>
      </c>
      <c r="S188" t="s">
        <v>19</v>
      </c>
      <c r="T188" t="s">
        <v>5</v>
      </c>
      <c r="U188">
        <v>1</v>
      </c>
      <c r="V188">
        <v>1</v>
      </c>
      <c r="W188">
        <v>3</v>
      </c>
      <c r="X188">
        <v>5</v>
      </c>
      <c r="Y188">
        <v>4</v>
      </c>
      <c r="Z188">
        <v>13</v>
      </c>
      <c r="AB188" t="s">
        <v>19</v>
      </c>
      <c r="AC188" t="s">
        <v>5</v>
      </c>
      <c r="AD188">
        <v>0</v>
      </c>
      <c r="AE188">
        <v>0</v>
      </c>
      <c r="AF188">
        <v>1</v>
      </c>
      <c r="AG188">
        <v>2</v>
      </c>
      <c r="AH188">
        <v>2</v>
      </c>
      <c r="AI188">
        <v>6</v>
      </c>
      <c r="AK188" t="s">
        <v>19</v>
      </c>
      <c r="AL188" t="s">
        <v>5</v>
      </c>
      <c r="AM188">
        <v>0</v>
      </c>
      <c r="AN188">
        <v>0</v>
      </c>
      <c r="AO188">
        <v>0</v>
      </c>
      <c r="AP188">
        <v>0</v>
      </c>
      <c r="AQ188">
        <v>0</v>
      </c>
      <c r="AR188">
        <v>0</v>
      </c>
      <c r="AT188" t="s">
        <v>19</v>
      </c>
      <c r="AU188" t="s">
        <v>5</v>
      </c>
      <c r="AV188">
        <v>0</v>
      </c>
      <c r="AW188">
        <v>0</v>
      </c>
      <c r="AX188">
        <v>0</v>
      </c>
      <c r="AY188">
        <v>0</v>
      </c>
      <c r="AZ188">
        <v>0</v>
      </c>
      <c r="BA188">
        <v>0</v>
      </c>
      <c r="BC188" t="s">
        <v>19</v>
      </c>
      <c r="BD188" t="s">
        <v>5</v>
      </c>
      <c r="BE188">
        <v>27</v>
      </c>
      <c r="BF188">
        <v>41</v>
      </c>
      <c r="BG188">
        <v>149</v>
      </c>
      <c r="BH188">
        <v>256</v>
      </c>
      <c r="BI188">
        <v>207</v>
      </c>
      <c r="BJ188">
        <v>680</v>
      </c>
      <c r="BL188" t="s">
        <v>19</v>
      </c>
      <c r="BM188" t="s">
        <v>5</v>
      </c>
      <c r="BN188">
        <v>165</v>
      </c>
      <c r="BO188">
        <v>270</v>
      </c>
      <c r="BP188">
        <v>858</v>
      </c>
      <c r="BQ188">
        <v>1052</v>
      </c>
      <c r="BR188">
        <v>834</v>
      </c>
      <c r="BS188">
        <v>3178</v>
      </c>
    </row>
    <row r="189" spans="1:71" x14ac:dyDescent="0.35">
      <c r="A189" t="s">
        <v>0</v>
      </c>
      <c r="B189" t="s">
        <v>11</v>
      </c>
      <c r="C189" t="s">
        <v>2</v>
      </c>
      <c r="D189" t="s">
        <v>2</v>
      </c>
      <c r="E189" t="s">
        <v>2</v>
      </c>
      <c r="F189" t="s">
        <v>2</v>
      </c>
      <c r="G189" t="s">
        <v>2</v>
      </c>
      <c r="H189" t="s">
        <v>3</v>
      </c>
      <c r="J189" t="s">
        <v>0</v>
      </c>
      <c r="K189" t="s">
        <v>11</v>
      </c>
      <c r="L189" t="s">
        <v>2</v>
      </c>
      <c r="M189" t="s">
        <v>2</v>
      </c>
      <c r="N189" t="s">
        <v>2</v>
      </c>
      <c r="O189" t="s">
        <v>2</v>
      </c>
      <c r="P189" t="s">
        <v>2</v>
      </c>
      <c r="Q189" t="s">
        <v>3</v>
      </c>
      <c r="S189" t="s">
        <v>0</v>
      </c>
      <c r="T189" t="s">
        <v>11</v>
      </c>
      <c r="U189" t="s">
        <v>2</v>
      </c>
      <c r="V189" t="s">
        <v>2</v>
      </c>
      <c r="W189" t="s">
        <v>2</v>
      </c>
      <c r="X189" t="s">
        <v>2</v>
      </c>
      <c r="Y189" t="s">
        <v>2</v>
      </c>
      <c r="Z189" t="s">
        <v>3</v>
      </c>
      <c r="AB189" t="s">
        <v>0</v>
      </c>
      <c r="AC189" t="s">
        <v>11</v>
      </c>
      <c r="AD189" t="s">
        <v>2</v>
      </c>
      <c r="AE189" t="s">
        <v>2</v>
      </c>
      <c r="AF189" t="s">
        <v>2</v>
      </c>
      <c r="AG189" t="s">
        <v>2</v>
      </c>
      <c r="AH189" t="s">
        <v>2</v>
      </c>
      <c r="AI189" t="s">
        <v>3</v>
      </c>
      <c r="AK189" t="s">
        <v>0</v>
      </c>
      <c r="AL189" t="s">
        <v>11</v>
      </c>
      <c r="AM189" t="s">
        <v>2</v>
      </c>
      <c r="AN189" t="s">
        <v>2</v>
      </c>
      <c r="AO189" t="s">
        <v>2</v>
      </c>
      <c r="AP189" t="s">
        <v>2</v>
      </c>
      <c r="AQ189" t="s">
        <v>2</v>
      </c>
      <c r="AR189" t="s">
        <v>3</v>
      </c>
      <c r="AT189" t="s">
        <v>0</v>
      </c>
      <c r="AU189" t="s">
        <v>11</v>
      </c>
      <c r="AV189" t="s">
        <v>2</v>
      </c>
      <c r="AW189" t="s">
        <v>2</v>
      </c>
      <c r="AX189" t="s">
        <v>2</v>
      </c>
      <c r="AY189" t="s">
        <v>2</v>
      </c>
      <c r="AZ189" t="s">
        <v>2</v>
      </c>
      <c r="BA189" t="s">
        <v>3</v>
      </c>
      <c r="BC189" t="s">
        <v>0</v>
      </c>
      <c r="BD189" t="s">
        <v>11</v>
      </c>
      <c r="BE189" t="s">
        <v>2</v>
      </c>
      <c r="BF189" t="s">
        <v>2</v>
      </c>
      <c r="BG189" t="s">
        <v>2</v>
      </c>
      <c r="BH189" t="s">
        <v>2</v>
      </c>
      <c r="BI189" t="s">
        <v>2</v>
      </c>
      <c r="BJ189" t="s">
        <v>3</v>
      </c>
      <c r="BL189" t="s">
        <v>0</v>
      </c>
      <c r="BM189" t="s">
        <v>11</v>
      </c>
      <c r="BN189" t="s">
        <v>2</v>
      </c>
      <c r="BO189" t="s">
        <v>2</v>
      </c>
      <c r="BP189" t="s">
        <v>2</v>
      </c>
      <c r="BQ189" t="s">
        <v>2</v>
      </c>
      <c r="BR189" t="s">
        <v>2</v>
      </c>
      <c r="BS189" t="s">
        <v>3</v>
      </c>
    </row>
    <row r="190" spans="1:71" x14ac:dyDescent="0.35">
      <c r="A190" t="s">
        <v>12</v>
      </c>
      <c r="B190" t="s">
        <v>5</v>
      </c>
      <c r="C190">
        <v>0</v>
      </c>
      <c r="D190">
        <v>0</v>
      </c>
      <c r="E190">
        <v>0</v>
      </c>
      <c r="F190">
        <v>0</v>
      </c>
      <c r="G190">
        <v>0</v>
      </c>
      <c r="H190">
        <v>0</v>
      </c>
      <c r="J190" t="s">
        <v>12</v>
      </c>
      <c r="K190" t="s">
        <v>5</v>
      </c>
      <c r="L190">
        <v>0</v>
      </c>
      <c r="M190">
        <v>0</v>
      </c>
      <c r="N190">
        <v>0</v>
      </c>
      <c r="O190">
        <v>0</v>
      </c>
      <c r="P190">
        <v>0</v>
      </c>
      <c r="Q190">
        <v>0</v>
      </c>
      <c r="S190" t="s">
        <v>12</v>
      </c>
      <c r="T190" t="s">
        <v>5</v>
      </c>
      <c r="U190">
        <v>0</v>
      </c>
      <c r="V190">
        <v>0</v>
      </c>
      <c r="W190">
        <v>0</v>
      </c>
      <c r="X190">
        <v>0</v>
      </c>
      <c r="Y190">
        <v>0</v>
      </c>
      <c r="Z190">
        <v>0</v>
      </c>
      <c r="AB190" t="s">
        <v>12</v>
      </c>
      <c r="AC190" t="s">
        <v>5</v>
      </c>
      <c r="AD190">
        <v>0</v>
      </c>
      <c r="AE190">
        <v>0</v>
      </c>
      <c r="AF190">
        <v>0</v>
      </c>
      <c r="AG190">
        <v>0</v>
      </c>
      <c r="AH190">
        <v>0</v>
      </c>
      <c r="AI190">
        <v>0</v>
      </c>
      <c r="AK190" t="s">
        <v>12</v>
      </c>
      <c r="AL190" t="s">
        <v>5</v>
      </c>
      <c r="AM190">
        <v>0</v>
      </c>
      <c r="AN190">
        <v>0</v>
      </c>
      <c r="AO190">
        <v>0</v>
      </c>
      <c r="AP190">
        <v>0</v>
      </c>
      <c r="AQ190">
        <v>0</v>
      </c>
      <c r="AR190">
        <v>0</v>
      </c>
      <c r="AT190" t="s">
        <v>12</v>
      </c>
      <c r="AU190" t="s">
        <v>5</v>
      </c>
      <c r="AV190">
        <v>0</v>
      </c>
      <c r="AW190">
        <v>0</v>
      </c>
      <c r="AX190">
        <v>0</v>
      </c>
      <c r="AY190">
        <v>0</v>
      </c>
      <c r="AZ190">
        <v>0</v>
      </c>
      <c r="BA190">
        <v>0</v>
      </c>
      <c r="BC190" t="s">
        <v>12</v>
      </c>
      <c r="BD190" t="s">
        <v>5</v>
      </c>
      <c r="BE190">
        <v>0</v>
      </c>
      <c r="BF190">
        <v>0</v>
      </c>
      <c r="BG190">
        <v>0</v>
      </c>
      <c r="BH190">
        <v>0</v>
      </c>
      <c r="BI190">
        <v>0</v>
      </c>
      <c r="BJ190">
        <v>0</v>
      </c>
      <c r="BL190" t="s">
        <v>12</v>
      </c>
      <c r="BM190" t="s">
        <v>5</v>
      </c>
      <c r="BN190">
        <v>0</v>
      </c>
      <c r="BO190">
        <v>0</v>
      </c>
      <c r="BP190">
        <v>0</v>
      </c>
      <c r="BQ190">
        <v>0</v>
      </c>
      <c r="BR190">
        <v>0</v>
      </c>
      <c r="BS190">
        <v>0</v>
      </c>
    </row>
    <row r="191" spans="1:71" x14ac:dyDescent="0.35">
      <c r="A191" t="s">
        <v>13</v>
      </c>
      <c r="B191" t="s">
        <v>5</v>
      </c>
      <c r="C191">
        <v>0</v>
      </c>
      <c r="D191">
        <v>0</v>
      </c>
      <c r="E191">
        <v>0</v>
      </c>
      <c r="F191">
        <v>0</v>
      </c>
      <c r="G191">
        <v>0</v>
      </c>
      <c r="H191">
        <v>0</v>
      </c>
      <c r="J191" t="s">
        <v>13</v>
      </c>
      <c r="K191" t="s">
        <v>5</v>
      </c>
      <c r="L191">
        <v>0</v>
      </c>
      <c r="M191">
        <v>0</v>
      </c>
      <c r="N191">
        <v>1</v>
      </c>
      <c r="O191">
        <v>1</v>
      </c>
      <c r="P191">
        <v>1</v>
      </c>
      <c r="Q191">
        <v>2</v>
      </c>
      <c r="S191" t="s">
        <v>13</v>
      </c>
      <c r="T191" t="s">
        <v>5</v>
      </c>
      <c r="U191">
        <v>1</v>
      </c>
      <c r="V191">
        <v>1</v>
      </c>
      <c r="W191">
        <v>2</v>
      </c>
      <c r="X191">
        <v>2</v>
      </c>
      <c r="Y191">
        <v>2</v>
      </c>
      <c r="Z191">
        <v>3</v>
      </c>
      <c r="AB191" t="s">
        <v>13</v>
      </c>
      <c r="AC191" t="s">
        <v>5</v>
      </c>
      <c r="AD191">
        <v>0</v>
      </c>
      <c r="AE191">
        <v>0</v>
      </c>
      <c r="AF191">
        <v>0</v>
      </c>
      <c r="AG191">
        <v>1</v>
      </c>
      <c r="AH191">
        <v>1</v>
      </c>
      <c r="AI191">
        <v>1</v>
      </c>
      <c r="AK191" t="s">
        <v>13</v>
      </c>
      <c r="AL191" t="s">
        <v>5</v>
      </c>
      <c r="AM191">
        <v>0</v>
      </c>
      <c r="AN191">
        <v>0</v>
      </c>
      <c r="AO191">
        <v>0</v>
      </c>
      <c r="AP191">
        <v>0</v>
      </c>
      <c r="AQ191">
        <v>0</v>
      </c>
      <c r="AR191">
        <v>0</v>
      </c>
      <c r="AT191" t="s">
        <v>13</v>
      </c>
      <c r="AU191" t="s">
        <v>5</v>
      </c>
      <c r="AV191">
        <v>0</v>
      </c>
      <c r="AW191">
        <v>0</v>
      </c>
      <c r="AX191">
        <v>0</v>
      </c>
      <c r="AY191">
        <v>0</v>
      </c>
      <c r="AZ191">
        <v>0</v>
      </c>
      <c r="BA191">
        <v>0</v>
      </c>
      <c r="BC191" t="s">
        <v>13</v>
      </c>
      <c r="BD191" t="s">
        <v>5</v>
      </c>
      <c r="BE191">
        <v>5</v>
      </c>
      <c r="BF191">
        <v>6</v>
      </c>
      <c r="BG191">
        <v>10</v>
      </c>
      <c r="BH191">
        <v>12</v>
      </c>
      <c r="BI191">
        <v>11</v>
      </c>
      <c r="BJ191">
        <v>20</v>
      </c>
      <c r="BL191" t="s">
        <v>13</v>
      </c>
      <c r="BM191" t="s">
        <v>5</v>
      </c>
      <c r="BN191">
        <v>14</v>
      </c>
      <c r="BO191">
        <v>15</v>
      </c>
      <c r="BP191">
        <v>25</v>
      </c>
      <c r="BQ191">
        <v>25</v>
      </c>
      <c r="BR191">
        <v>23</v>
      </c>
      <c r="BS191">
        <v>47</v>
      </c>
    </row>
    <row r="192" spans="1:71" x14ac:dyDescent="0.35">
      <c r="A192" t="s">
        <v>58</v>
      </c>
      <c r="B192" t="s">
        <v>5</v>
      </c>
      <c r="H192" t="s">
        <v>11</v>
      </c>
      <c r="J192" t="s">
        <v>58</v>
      </c>
      <c r="K192" t="s">
        <v>5</v>
      </c>
      <c r="L192" t="s">
        <v>11</v>
      </c>
      <c r="M192" t="s">
        <v>11</v>
      </c>
      <c r="N192" t="s">
        <v>11</v>
      </c>
      <c r="O192" t="s">
        <v>18</v>
      </c>
      <c r="P192" t="s">
        <v>18</v>
      </c>
      <c r="Q192" t="s">
        <v>18</v>
      </c>
      <c r="S192" t="s">
        <v>58</v>
      </c>
      <c r="T192" t="s">
        <v>5</v>
      </c>
      <c r="U192" t="s">
        <v>11</v>
      </c>
      <c r="V192" t="s">
        <v>18</v>
      </c>
      <c r="W192" t="s">
        <v>18</v>
      </c>
      <c r="X192" t="s">
        <v>18</v>
      </c>
      <c r="Y192" t="s">
        <v>18</v>
      </c>
      <c r="Z192" t="s">
        <v>17</v>
      </c>
      <c r="AB192" t="s">
        <v>58</v>
      </c>
      <c r="AC192" t="s">
        <v>5</v>
      </c>
      <c r="AF192" t="s">
        <v>11</v>
      </c>
      <c r="AG192" t="s">
        <v>11</v>
      </c>
      <c r="AH192" t="s">
        <v>11</v>
      </c>
      <c r="AI192" t="s">
        <v>11</v>
      </c>
      <c r="AK192" t="s">
        <v>58</v>
      </c>
      <c r="AL192" t="s">
        <v>5</v>
      </c>
      <c r="AT192" t="s">
        <v>58</v>
      </c>
      <c r="AU192" t="s">
        <v>5</v>
      </c>
      <c r="BC192" t="s">
        <v>58</v>
      </c>
      <c r="BD192" t="s">
        <v>5</v>
      </c>
      <c r="BE192" t="s">
        <v>17</v>
      </c>
      <c r="BF192" t="s">
        <v>17</v>
      </c>
      <c r="BG192" t="s">
        <v>17</v>
      </c>
      <c r="BH192" t="s">
        <v>17</v>
      </c>
      <c r="BI192" t="s">
        <v>17</v>
      </c>
      <c r="BJ192" t="s">
        <v>17</v>
      </c>
      <c r="BL192" t="s">
        <v>58</v>
      </c>
      <c r="BM192" t="s">
        <v>5</v>
      </c>
      <c r="BN192" t="s">
        <v>17</v>
      </c>
      <c r="BO192" t="s">
        <v>17</v>
      </c>
      <c r="BP192" t="s">
        <v>17</v>
      </c>
      <c r="BQ192" t="s">
        <v>17</v>
      </c>
      <c r="BR192" t="s">
        <v>17</v>
      </c>
      <c r="BS192" t="s">
        <v>17</v>
      </c>
    </row>
    <row r="193" spans="1:71" x14ac:dyDescent="0.35">
      <c r="A193" t="s">
        <v>19</v>
      </c>
      <c r="B193" t="s">
        <v>5</v>
      </c>
      <c r="C193">
        <v>0</v>
      </c>
      <c r="D193">
        <v>0</v>
      </c>
      <c r="E193">
        <v>0</v>
      </c>
      <c r="F193">
        <v>0</v>
      </c>
      <c r="G193">
        <v>0</v>
      </c>
      <c r="H193">
        <v>0</v>
      </c>
      <c r="J193" t="s">
        <v>19</v>
      </c>
      <c r="K193" t="s">
        <v>5</v>
      </c>
      <c r="L193">
        <v>0</v>
      </c>
      <c r="M193">
        <v>0</v>
      </c>
      <c r="N193">
        <v>1</v>
      </c>
      <c r="O193">
        <v>1</v>
      </c>
      <c r="P193">
        <v>1</v>
      </c>
      <c r="Q193">
        <v>4</v>
      </c>
      <c r="S193" t="s">
        <v>19</v>
      </c>
      <c r="T193" t="s">
        <v>5</v>
      </c>
      <c r="U193">
        <v>1</v>
      </c>
      <c r="V193">
        <v>1</v>
      </c>
      <c r="W193">
        <v>3</v>
      </c>
      <c r="X193">
        <v>4</v>
      </c>
      <c r="Y193">
        <v>3</v>
      </c>
      <c r="Z193">
        <v>12</v>
      </c>
      <c r="AB193" t="s">
        <v>19</v>
      </c>
      <c r="AC193" t="s">
        <v>5</v>
      </c>
      <c r="AD193">
        <v>0</v>
      </c>
      <c r="AE193">
        <v>0</v>
      </c>
      <c r="AF193">
        <v>0</v>
      </c>
      <c r="AG193">
        <v>0</v>
      </c>
      <c r="AH193">
        <v>0</v>
      </c>
      <c r="AI193">
        <v>1</v>
      </c>
      <c r="AK193" t="s">
        <v>19</v>
      </c>
      <c r="AL193" t="s">
        <v>5</v>
      </c>
      <c r="AM193">
        <v>0</v>
      </c>
      <c r="AN193">
        <v>0</v>
      </c>
      <c r="AO193">
        <v>0</v>
      </c>
      <c r="AP193">
        <v>0</v>
      </c>
      <c r="AQ193">
        <v>0</v>
      </c>
      <c r="AR193">
        <v>0</v>
      </c>
      <c r="AT193" t="s">
        <v>19</v>
      </c>
      <c r="AU193" t="s">
        <v>5</v>
      </c>
      <c r="AV193">
        <v>0</v>
      </c>
      <c r="AW193">
        <v>0</v>
      </c>
      <c r="AX193">
        <v>0</v>
      </c>
      <c r="AY193">
        <v>0</v>
      </c>
      <c r="AZ193">
        <v>0</v>
      </c>
      <c r="BA193">
        <v>0</v>
      </c>
      <c r="BC193" t="s">
        <v>19</v>
      </c>
      <c r="BD193" t="s">
        <v>5</v>
      </c>
      <c r="BE193">
        <v>27</v>
      </c>
      <c r="BF193">
        <v>32</v>
      </c>
      <c r="BG193">
        <v>100</v>
      </c>
      <c r="BH193">
        <v>143</v>
      </c>
      <c r="BI193">
        <v>117</v>
      </c>
      <c r="BJ193">
        <v>419</v>
      </c>
      <c r="BL193" t="s">
        <v>19</v>
      </c>
      <c r="BM193" t="s">
        <v>5</v>
      </c>
      <c r="BN193">
        <v>185</v>
      </c>
      <c r="BO193">
        <v>238</v>
      </c>
      <c r="BP193">
        <v>636</v>
      </c>
      <c r="BQ193">
        <v>649</v>
      </c>
      <c r="BR193">
        <v>516</v>
      </c>
      <c r="BS193">
        <v>2224</v>
      </c>
    </row>
    <row r="194" spans="1:71" x14ac:dyDescent="0.35">
      <c r="A194" t="s">
        <v>0</v>
      </c>
      <c r="B194" t="s">
        <v>11</v>
      </c>
      <c r="C194" t="s">
        <v>2</v>
      </c>
      <c r="D194" t="s">
        <v>2</v>
      </c>
      <c r="E194" t="s">
        <v>2</v>
      </c>
      <c r="F194" t="s">
        <v>2</v>
      </c>
      <c r="G194" t="s">
        <v>2</v>
      </c>
      <c r="H194" t="s">
        <v>3</v>
      </c>
      <c r="J194" t="s">
        <v>0</v>
      </c>
      <c r="K194" t="s">
        <v>11</v>
      </c>
      <c r="L194" t="s">
        <v>2</v>
      </c>
      <c r="M194" t="s">
        <v>2</v>
      </c>
      <c r="N194" t="s">
        <v>2</v>
      </c>
      <c r="O194" t="s">
        <v>2</v>
      </c>
      <c r="P194" t="s">
        <v>2</v>
      </c>
      <c r="Q194" t="s">
        <v>3</v>
      </c>
      <c r="S194" t="s">
        <v>0</v>
      </c>
      <c r="T194" t="s">
        <v>11</v>
      </c>
      <c r="U194" t="s">
        <v>2</v>
      </c>
      <c r="V194" t="s">
        <v>2</v>
      </c>
      <c r="W194" t="s">
        <v>2</v>
      </c>
      <c r="X194" t="s">
        <v>2</v>
      </c>
      <c r="Y194" t="s">
        <v>2</v>
      </c>
      <c r="Z194" t="s">
        <v>3</v>
      </c>
      <c r="AB194" t="s">
        <v>0</v>
      </c>
      <c r="AC194" t="s">
        <v>11</v>
      </c>
      <c r="AD194" t="s">
        <v>2</v>
      </c>
      <c r="AE194" t="s">
        <v>2</v>
      </c>
      <c r="AF194" t="s">
        <v>2</v>
      </c>
      <c r="AG194" t="s">
        <v>2</v>
      </c>
      <c r="AH194" t="s">
        <v>2</v>
      </c>
      <c r="AI194" t="s">
        <v>3</v>
      </c>
      <c r="AK194" t="s">
        <v>0</v>
      </c>
      <c r="AL194" t="s">
        <v>11</v>
      </c>
      <c r="AM194" t="s">
        <v>2</v>
      </c>
      <c r="AN194" t="s">
        <v>2</v>
      </c>
      <c r="AO194" t="s">
        <v>2</v>
      </c>
      <c r="AP194" t="s">
        <v>2</v>
      </c>
      <c r="AQ194" t="s">
        <v>2</v>
      </c>
      <c r="AR194" t="s">
        <v>3</v>
      </c>
      <c r="AT194" t="s">
        <v>0</v>
      </c>
      <c r="AU194" t="s">
        <v>11</v>
      </c>
      <c r="AV194" t="s">
        <v>2</v>
      </c>
      <c r="AW194" t="s">
        <v>2</v>
      </c>
      <c r="AX194" t="s">
        <v>2</v>
      </c>
      <c r="AY194" t="s">
        <v>2</v>
      </c>
      <c r="AZ194" t="s">
        <v>2</v>
      </c>
      <c r="BA194" t="s">
        <v>3</v>
      </c>
      <c r="BC194" t="s">
        <v>0</v>
      </c>
      <c r="BD194" t="s">
        <v>11</v>
      </c>
      <c r="BE194" t="s">
        <v>2</v>
      </c>
      <c r="BF194" t="s">
        <v>2</v>
      </c>
      <c r="BG194" t="s">
        <v>2</v>
      </c>
      <c r="BH194" t="s">
        <v>2</v>
      </c>
      <c r="BI194" t="s">
        <v>2</v>
      </c>
      <c r="BJ194" t="s">
        <v>3</v>
      </c>
      <c r="BL194" t="s">
        <v>0</v>
      </c>
      <c r="BM194" t="s">
        <v>11</v>
      </c>
      <c r="BN194" t="s">
        <v>2</v>
      </c>
      <c r="BO194" t="s">
        <v>2</v>
      </c>
      <c r="BP194" t="s">
        <v>2</v>
      </c>
      <c r="BQ194" t="s">
        <v>2</v>
      </c>
      <c r="BR194" t="s">
        <v>2</v>
      </c>
      <c r="BS194" t="s">
        <v>3</v>
      </c>
    </row>
    <row r="195" spans="1:71" x14ac:dyDescent="0.35">
      <c r="A195" t="s">
        <v>12</v>
      </c>
      <c r="B195" t="s">
        <v>5</v>
      </c>
      <c r="C195">
        <v>0</v>
      </c>
      <c r="D195">
        <v>0</v>
      </c>
      <c r="E195">
        <v>0</v>
      </c>
      <c r="F195">
        <v>0</v>
      </c>
      <c r="G195">
        <v>0</v>
      </c>
      <c r="H195">
        <v>0</v>
      </c>
      <c r="J195" t="s">
        <v>12</v>
      </c>
      <c r="K195" t="s">
        <v>5</v>
      </c>
      <c r="L195">
        <v>0</v>
      </c>
      <c r="M195">
        <v>0</v>
      </c>
      <c r="N195">
        <v>0</v>
      </c>
      <c r="O195">
        <v>0</v>
      </c>
      <c r="P195">
        <v>0</v>
      </c>
      <c r="Q195">
        <v>0</v>
      </c>
      <c r="S195" t="s">
        <v>12</v>
      </c>
      <c r="T195" t="s">
        <v>5</v>
      </c>
      <c r="U195">
        <v>0</v>
      </c>
      <c r="V195">
        <v>0</v>
      </c>
      <c r="W195">
        <v>0</v>
      </c>
      <c r="X195">
        <v>0</v>
      </c>
      <c r="Y195">
        <v>0</v>
      </c>
      <c r="Z195">
        <v>0</v>
      </c>
      <c r="AB195" t="s">
        <v>12</v>
      </c>
      <c r="AC195" t="s">
        <v>5</v>
      </c>
      <c r="AD195">
        <v>0</v>
      </c>
      <c r="AE195">
        <v>0</v>
      </c>
      <c r="AF195">
        <v>0</v>
      </c>
      <c r="AG195">
        <v>0</v>
      </c>
      <c r="AH195">
        <v>0</v>
      </c>
      <c r="AI195">
        <v>0</v>
      </c>
      <c r="AK195" t="s">
        <v>12</v>
      </c>
      <c r="AL195" t="s">
        <v>5</v>
      </c>
      <c r="AM195">
        <v>0</v>
      </c>
      <c r="AN195">
        <v>0</v>
      </c>
      <c r="AO195">
        <v>0</v>
      </c>
      <c r="AP195">
        <v>0</v>
      </c>
      <c r="AQ195">
        <v>0</v>
      </c>
      <c r="AR195">
        <v>0</v>
      </c>
      <c r="AT195" t="s">
        <v>12</v>
      </c>
      <c r="AU195" t="s">
        <v>5</v>
      </c>
      <c r="AV195">
        <v>0</v>
      </c>
      <c r="AW195">
        <v>0</v>
      </c>
      <c r="AX195">
        <v>0</v>
      </c>
      <c r="AY195">
        <v>0</v>
      </c>
      <c r="AZ195">
        <v>0</v>
      </c>
      <c r="BA195">
        <v>0</v>
      </c>
      <c r="BC195" t="s">
        <v>12</v>
      </c>
      <c r="BD195" t="s">
        <v>5</v>
      </c>
      <c r="BE195">
        <v>0</v>
      </c>
      <c r="BF195">
        <v>0</v>
      </c>
      <c r="BG195">
        <v>0</v>
      </c>
      <c r="BH195">
        <v>0</v>
      </c>
      <c r="BI195">
        <v>0</v>
      </c>
      <c r="BJ195">
        <v>0</v>
      </c>
      <c r="BL195" t="s">
        <v>12</v>
      </c>
      <c r="BM195" t="s">
        <v>5</v>
      </c>
      <c r="BN195">
        <v>0</v>
      </c>
      <c r="BO195">
        <v>0</v>
      </c>
      <c r="BP195">
        <v>0</v>
      </c>
      <c r="BQ195">
        <v>0</v>
      </c>
      <c r="BR195">
        <v>0</v>
      </c>
      <c r="BS195">
        <v>0</v>
      </c>
    </row>
    <row r="196" spans="1:71" x14ac:dyDescent="0.35">
      <c r="A196" t="s">
        <v>13</v>
      </c>
      <c r="B196" t="s">
        <v>5</v>
      </c>
      <c r="C196">
        <v>0</v>
      </c>
      <c r="D196">
        <v>0</v>
      </c>
      <c r="E196">
        <v>0</v>
      </c>
      <c r="F196">
        <v>0</v>
      </c>
      <c r="G196">
        <v>0</v>
      </c>
      <c r="H196">
        <v>0</v>
      </c>
      <c r="J196" t="s">
        <v>13</v>
      </c>
      <c r="K196" t="s">
        <v>5</v>
      </c>
      <c r="L196">
        <v>1</v>
      </c>
      <c r="M196">
        <v>1</v>
      </c>
      <c r="N196">
        <v>1</v>
      </c>
      <c r="O196">
        <v>1</v>
      </c>
      <c r="P196">
        <v>1</v>
      </c>
      <c r="Q196">
        <v>2</v>
      </c>
      <c r="S196" t="s">
        <v>13</v>
      </c>
      <c r="T196" t="s">
        <v>5</v>
      </c>
      <c r="U196">
        <v>1</v>
      </c>
      <c r="V196">
        <v>1</v>
      </c>
      <c r="W196">
        <v>2</v>
      </c>
      <c r="X196">
        <v>2</v>
      </c>
      <c r="Y196">
        <v>2</v>
      </c>
      <c r="Z196">
        <v>4</v>
      </c>
      <c r="AB196" t="s">
        <v>13</v>
      </c>
      <c r="AC196" t="s">
        <v>5</v>
      </c>
      <c r="AD196">
        <v>0</v>
      </c>
      <c r="AE196">
        <v>0</v>
      </c>
      <c r="AF196">
        <v>0</v>
      </c>
      <c r="AG196">
        <v>0</v>
      </c>
      <c r="AH196">
        <v>0</v>
      </c>
      <c r="AI196">
        <v>0</v>
      </c>
      <c r="AK196" t="s">
        <v>13</v>
      </c>
      <c r="AL196" t="s">
        <v>5</v>
      </c>
      <c r="AM196">
        <v>0</v>
      </c>
      <c r="AN196">
        <v>0</v>
      </c>
      <c r="AO196">
        <v>0</v>
      </c>
      <c r="AP196">
        <v>0</v>
      </c>
      <c r="AQ196">
        <v>0</v>
      </c>
      <c r="AR196">
        <v>0</v>
      </c>
      <c r="AT196" t="s">
        <v>13</v>
      </c>
      <c r="AU196" t="s">
        <v>5</v>
      </c>
      <c r="AV196">
        <v>0</v>
      </c>
      <c r="AW196">
        <v>0</v>
      </c>
      <c r="AX196">
        <v>0</v>
      </c>
      <c r="AY196">
        <v>0</v>
      </c>
      <c r="AZ196">
        <v>0</v>
      </c>
      <c r="BA196">
        <v>0</v>
      </c>
      <c r="BC196" t="s">
        <v>13</v>
      </c>
      <c r="BD196" t="s">
        <v>5</v>
      </c>
      <c r="BE196">
        <v>6</v>
      </c>
      <c r="BF196">
        <v>6</v>
      </c>
      <c r="BG196">
        <v>10</v>
      </c>
      <c r="BH196">
        <v>11</v>
      </c>
      <c r="BI196">
        <v>10</v>
      </c>
      <c r="BJ196">
        <v>20</v>
      </c>
      <c r="BL196" t="s">
        <v>13</v>
      </c>
      <c r="BM196" t="s">
        <v>5</v>
      </c>
      <c r="BN196">
        <v>17</v>
      </c>
      <c r="BO196">
        <v>18</v>
      </c>
      <c r="BP196">
        <v>26</v>
      </c>
      <c r="BQ196">
        <v>24</v>
      </c>
      <c r="BR196">
        <v>22</v>
      </c>
      <c r="BS196">
        <v>49</v>
      </c>
    </row>
    <row r="197" spans="1:71" x14ac:dyDescent="0.35">
      <c r="A197" t="s">
        <v>59</v>
      </c>
      <c r="B197" t="s">
        <v>5</v>
      </c>
      <c r="J197" t="s">
        <v>59</v>
      </c>
      <c r="K197" t="s">
        <v>5</v>
      </c>
      <c r="L197" t="s">
        <v>11</v>
      </c>
      <c r="M197" t="s">
        <v>11</v>
      </c>
      <c r="N197" t="s">
        <v>18</v>
      </c>
      <c r="O197" t="s">
        <v>18</v>
      </c>
      <c r="P197" t="s">
        <v>18</v>
      </c>
      <c r="Q197" t="s">
        <v>23</v>
      </c>
      <c r="S197" t="s">
        <v>59</v>
      </c>
      <c r="T197" t="s">
        <v>5</v>
      </c>
      <c r="U197" t="s">
        <v>18</v>
      </c>
      <c r="V197" t="s">
        <v>18</v>
      </c>
      <c r="W197" t="s">
        <v>18</v>
      </c>
      <c r="X197" t="s">
        <v>23</v>
      </c>
      <c r="Y197" t="s">
        <v>18</v>
      </c>
      <c r="Z197" t="s">
        <v>17</v>
      </c>
      <c r="AB197" t="s">
        <v>59</v>
      </c>
      <c r="AC197" t="s">
        <v>5</v>
      </c>
      <c r="AK197" t="s">
        <v>59</v>
      </c>
      <c r="AL197" t="s">
        <v>5</v>
      </c>
      <c r="AT197" t="s">
        <v>59</v>
      </c>
      <c r="AU197" t="s">
        <v>5</v>
      </c>
      <c r="BC197" t="s">
        <v>59</v>
      </c>
      <c r="BD197" t="s">
        <v>5</v>
      </c>
      <c r="BE197" t="s">
        <v>17</v>
      </c>
      <c r="BF197" t="s">
        <v>17</v>
      </c>
      <c r="BG197" t="s">
        <v>17</v>
      </c>
      <c r="BH197" t="s">
        <v>17</v>
      </c>
      <c r="BI197" t="s">
        <v>17</v>
      </c>
      <c r="BJ197" t="s">
        <v>17</v>
      </c>
      <c r="BL197" t="s">
        <v>59</v>
      </c>
      <c r="BM197" t="s">
        <v>5</v>
      </c>
      <c r="BN197" t="s">
        <v>17</v>
      </c>
      <c r="BO197" t="s">
        <v>17</v>
      </c>
      <c r="BP197" t="s">
        <v>17</v>
      </c>
      <c r="BQ197" t="s">
        <v>17</v>
      </c>
      <c r="BR197" t="s">
        <v>17</v>
      </c>
      <c r="BS197" t="s">
        <v>17</v>
      </c>
    </row>
    <row r="198" spans="1:71" x14ac:dyDescent="0.35">
      <c r="A198" t="s">
        <v>19</v>
      </c>
      <c r="B198" t="s">
        <v>5</v>
      </c>
      <c r="C198">
        <v>0</v>
      </c>
      <c r="D198">
        <v>0</v>
      </c>
      <c r="E198">
        <v>0</v>
      </c>
      <c r="F198">
        <v>0</v>
      </c>
      <c r="G198">
        <v>0</v>
      </c>
      <c r="H198">
        <v>0</v>
      </c>
      <c r="J198" t="s">
        <v>19</v>
      </c>
      <c r="K198" t="s">
        <v>5</v>
      </c>
      <c r="L198">
        <v>0</v>
      </c>
      <c r="M198">
        <v>0</v>
      </c>
      <c r="N198">
        <v>1</v>
      </c>
      <c r="O198">
        <v>1</v>
      </c>
      <c r="P198">
        <v>1</v>
      </c>
      <c r="Q198">
        <v>4</v>
      </c>
      <c r="S198" t="s">
        <v>19</v>
      </c>
      <c r="T198" t="s">
        <v>5</v>
      </c>
      <c r="U198">
        <v>2</v>
      </c>
      <c r="V198">
        <v>2</v>
      </c>
      <c r="W198">
        <v>4</v>
      </c>
      <c r="X198">
        <v>4</v>
      </c>
      <c r="Y198">
        <v>4</v>
      </c>
      <c r="Z198">
        <v>15</v>
      </c>
      <c r="AB198" t="s">
        <v>19</v>
      </c>
      <c r="AC198" t="s">
        <v>5</v>
      </c>
      <c r="AD198">
        <v>0</v>
      </c>
      <c r="AE198">
        <v>0</v>
      </c>
      <c r="AF198">
        <v>0</v>
      </c>
      <c r="AG198">
        <v>0</v>
      </c>
      <c r="AH198">
        <v>0</v>
      </c>
      <c r="AI198">
        <v>0</v>
      </c>
      <c r="AK198" t="s">
        <v>19</v>
      </c>
      <c r="AL198" t="s">
        <v>5</v>
      </c>
      <c r="AM198">
        <v>0</v>
      </c>
      <c r="AN198">
        <v>0</v>
      </c>
      <c r="AO198">
        <v>0</v>
      </c>
      <c r="AP198">
        <v>0</v>
      </c>
      <c r="AQ198">
        <v>0</v>
      </c>
      <c r="AR198">
        <v>0</v>
      </c>
      <c r="AT198" t="s">
        <v>19</v>
      </c>
      <c r="AU198" t="s">
        <v>5</v>
      </c>
      <c r="AV198">
        <v>0</v>
      </c>
      <c r="AW198">
        <v>0</v>
      </c>
      <c r="AX198">
        <v>0</v>
      </c>
      <c r="AY198">
        <v>0</v>
      </c>
      <c r="AZ198">
        <v>0</v>
      </c>
      <c r="BA198">
        <v>0</v>
      </c>
      <c r="BC198" t="s">
        <v>19</v>
      </c>
      <c r="BD198" t="s">
        <v>5</v>
      </c>
      <c r="BE198">
        <v>41</v>
      </c>
      <c r="BF198">
        <v>38</v>
      </c>
      <c r="BG198">
        <v>99</v>
      </c>
      <c r="BH198">
        <v>119</v>
      </c>
      <c r="BI198">
        <v>97</v>
      </c>
      <c r="BJ198">
        <v>394</v>
      </c>
      <c r="BL198" t="s">
        <v>19</v>
      </c>
      <c r="BM198" t="s">
        <v>5</v>
      </c>
      <c r="BN198">
        <v>303</v>
      </c>
      <c r="BO198">
        <v>309</v>
      </c>
      <c r="BP198">
        <v>698</v>
      </c>
      <c r="BQ198">
        <v>593</v>
      </c>
      <c r="BR198">
        <v>474</v>
      </c>
      <c r="BS198">
        <v>2377</v>
      </c>
    </row>
    <row r="199" spans="1:71" x14ac:dyDescent="0.35">
      <c r="A199" t="s">
        <v>0</v>
      </c>
      <c r="B199" t="s">
        <v>11</v>
      </c>
      <c r="C199" t="s">
        <v>2</v>
      </c>
      <c r="D199" t="s">
        <v>2</v>
      </c>
      <c r="E199" t="s">
        <v>2</v>
      </c>
      <c r="F199" t="s">
        <v>2</v>
      </c>
      <c r="G199" t="s">
        <v>2</v>
      </c>
      <c r="H199" t="s">
        <v>3</v>
      </c>
      <c r="J199" t="s">
        <v>0</v>
      </c>
      <c r="K199" t="s">
        <v>11</v>
      </c>
      <c r="L199" t="s">
        <v>2</v>
      </c>
      <c r="M199" t="s">
        <v>2</v>
      </c>
      <c r="N199" t="s">
        <v>2</v>
      </c>
      <c r="O199" t="s">
        <v>2</v>
      </c>
      <c r="P199" t="s">
        <v>2</v>
      </c>
      <c r="Q199" t="s">
        <v>3</v>
      </c>
      <c r="S199" t="s">
        <v>0</v>
      </c>
      <c r="T199" t="s">
        <v>11</v>
      </c>
      <c r="U199" t="s">
        <v>2</v>
      </c>
      <c r="V199" t="s">
        <v>2</v>
      </c>
      <c r="W199" t="s">
        <v>2</v>
      </c>
      <c r="X199" t="s">
        <v>2</v>
      </c>
      <c r="Y199" t="s">
        <v>2</v>
      </c>
      <c r="Z199" t="s">
        <v>3</v>
      </c>
      <c r="AB199" t="s">
        <v>0</v>
      </c>
      <c r="AC199" t="s">
        <v>11</v>
      </c>
      <c r="AD199" t="s">
        <v>2</v>
      </c>
      <c r="AE199" t="s">
        <v>2</v>
      </c>
      <c r="AF199" t="s">
        <v>2</v>
      </c>
      <c r="AG199" t="s">
        <v>2</v>
      </c>
      <c r="AH199" t="s">
        <v>2</v>
      </c>
      <c r="AI199" t="s">
        <v>3</v>
      </c>
      <c r="AK199" t="s">
        <v>0</v>
      </c>
      <c r="AL199" t="s">
        <v>11</v>
      </c>
      <c r="AM199" t="s">
        <v>2</v>
      </c>
      <c r="AN199" t="s">
        <v>2</v>
      </c>
      <c r="AO199" t="s">
        <v>2</v>
      </c>
      <c r="AP199" t="s">
        <v>2</v>
      </c>
      <c r="AQ199" t="s">
        <v>2</v>
      </c>
      <c r="AR199" t="s">
        <v>3</v>
      </c>
      <c r="AT199" t="s">
        <v>0</v>
      </c>
      <c r="AU199" t="s">
        <v>11</v>
      </c>
      <c r="AV199" t="s">
        <v>2</v>
      </c>
      <c r="AW199" t="s">
        <v>2</v>
      </c>
      <c r="AX199" t="s">
        <v>2</v>
      </c>
      <c r="AY199" t="s">
        <v>2</v>
      </c>
      <c r="AZ199" t="s">
        <v>2</v>
      </c>
      <c r="BA199" t="s">
        <v>3</v>
      </c>
      <c r="BC199" t="s">
        <v>0</v>
      </c>
      <c r="BD199" t="s">
        <v>11</v>
      </c>
      <c r="BE199" t="s">
        <v>2</v>
      </c>
      <c r="BF199" t="s">
        <v>2</v>
      </c>
      <c r="BG199" t="s">
        <v>2</v>
      </c>
      <c r="BH199" t="s">
        <v>2</v>
      </c>
      <c r="BI199" t="s">
        <v>2</v>
      </c>
      <c r="BJ199" t="s">
        <v>3</v>
      </c>
      <c r="BL199" t="s">
        <v>0</v>
      </c>
      <c r="BM199" t="s">
        <v>11</v>
      </c>
      <c r="BN199" t="s">
        <v>2</v>
      </c>
      <c r="BO199" t="s">
        <v>2</v>
      </c>
      <c r="BP199" t="s">
        <v>2</v>
      </c>
      <c r="BQ199" t="s">
        <v>2</v>
      </c>
      <c r="BR199" t="s">
        <v>2</v>
      </c>
      <c r="BS199" t="s">
        <v>3</v>
      </c>
    </row>
    <row r="200" spans="1:71" x14ac:dyDescent="0.35">
      <c r="A200" t="s">
        <v>12</v>
      </c>
      <c r="B200" t="s">
        <v>5</v>
      </c>
      <c r="C200">
        <v>0</v>
      </c>
      <c r="D200">
        <v>0</v>
      </c>
      <c r="E200">
        <v>0</v>
      </c>
      <c r="F200">
        <v>0</v>
      </c>
      <c r="G200">
        <v>0</v>
      </c>
      <c r="H200">
        <v>0</v>
      </c>
      <c r="J200" t="s">
        <v>12</v>
      </c>
      <c r="K200" t="s">
        <v>5</v>
      </c>
      <c r="L200">
        <v>0</v>
      </c>
      <c r="M200">
        <v>0</v>
      </c>
      <c r="N200">
        <v>0</v>
      </c>
      <c r="O200">
        <v>0</v>
      </c>
      <c r="P200">
        <v>0</v>
      </c>
      <c r="Q200">
        <v>0</v>
      </c>
      <c r="S200" t="s">
        <v>12</v>
      </c>
      <c r="T200" t="s">
        <v>5</v>
      </c>
      <c r="U200">
        <v>0</v>
      </c>
      <c r="V200">
        <v>0</v>
      </c>
      <c r="W200">
        <v>0</v>
      </c>
      <c r="X200">
        <v>0</v>
      </c>
      <c r="Y200">
        <v>0</v>
      </c>
      <c r="Z200">
        <v>0</v>
      </c>
      <c r="AB200" t="s">
        <v>12</v>
      </c>
      <c r="AC200" t="s">
        <v>5</v>
      </c>
      <c r="AD200">
        <v>0</v>
      </c>
      <c r="AE200">
        <v>0</v>
      </c>
      <c r="AF200">
        <v>0</v>
      </c>
      <c r="AG200">
        <v>0</v>
      </c>
      <c r="AH200">
        <v>0</v>
      </c>
      <c r="AI200">
        <v>0</v>
      </c>
      <c r="AK200" t="s">
        <v>12</v>
      </c>
      <c r="AL200" t="s">
        <v>5</v>
      </c>
      <c r="AM200">
        <v>0</v>
      </c>
      <c r="AN200">
        <v>0</v>
      </c>
      <c r="AO200">
        <v>0</v>
      </c>
      <c r="AP200">
        <v>0</v>
      </c>
      <c r="AQ200">
        <v>0</v>
      </c>
      <c r="AR200">
        <v>0</v>
      </c>
      <c r="AT200" t="s">
        <v>12</v>
      </c>
      <c r="AU200" t="s">
        <v>5</v>
      </c>
      <c r="AV200">
        <v>0</v>
      </c>
      <c r="AW200">
        <v>0</v>
      </c>
      <c r="AX200">
        <v>0</v>
      </c>
      <c r="AY200">
        <v>0</v>
      </c>
      <c r="AZ200">
        <v>0</v>
      </c>
      <c r="BA200">
        <v>0</v>
      </c>
      <c r="BC200" t="s">
        <v>12</v>
      </c>
      <c r="BD200" t="s">
        <v>5</v>
      </c>
      <c r="BE200">
        <v>0</v>
      </c>
      <c r="BF200">
        <v>0</v>
      </c>
      <c r="BG200">
        <v>0</v>
      </c>
      <c r="BH200">
        <v>0</v>
      </c>
      <c r="BI200">
        <v>0</v>
      </c>
      <c r="BJ200">
        <v>0</v>
      </c>
      <c r="BL200" t="s">
        <v>12</v>
      </c>
      <c r="BM200" t="s">
        <v>5</v>
      </c>
      <c r="BN200">
        <v>0</v>
      </c>
      <c r="BO200">
        <v>0</v>
      </c>
      <c r="BP200">
        <v>0</v>
      </c>
      <c r="BQ200">
        <v>0</v>
      </c>
      <c r="BR200">
        <v>0</v>
      </c>
      <c r="BS200">
        <v>0</v>
      </c>
    </row>
    <row r="201" spans="1:71" x14ac:dyDescent="0.35">
      <c r="A201" t="s">
        <v>13</v>
      </c>
      <c r="B201" t="s">
        <v>5</v>
      </c>
      <c r="C201">
        <v>0</v>
      </c>
      <c r="D201">
        <v>0</v>
      </c>
      <c r="E201">
        <v>0</v>
      </c>
      <c r="F201">
        <v>0</v>
      </c>
      <c r="G201">
        <v>0</v>
      </c>
      <c r="H201">
        <v>0</v>
      </c>
      <c r="J201" t="s">
        <v>13</v>
      </c>
      <c r="K201" t="s">
        <v>5</v>
      </c>
      <c r="L201">
        <v>1</v>
      </c>
      <c r="M201">
        <v>1</v>
      </c>
      <c r="N201">
        <v>1</v>
      </c>
      <c r="O201">
        <v>1</v>
      </c>
      <c r="P201">
        <v>1</v>
      </c>
      <c r="Q201">
        <v>2</v>
      </c>
      <c r="S201" t="s">
        <v>13</v>
      </c>
      <c r="T201" t="s">
        <v>5</v>
      </c>
      <c r="U201">
        <v>1</v>
      </c>
      <c r="V201">
        <v>1</v>
      </c>
      <c r="W201">
        <v>2</v>
      </c>
      <c r="X201">
        <v>2</v>
      </c>
      <c r="Y201">
        <v>1</v>
      </c>
      <c r="Z201">
        <v>3</v>
      </c>
      <c r="AB201" t="s">
        <v>13</v>
      </c>
      <c r="AC201" t="s">
        <v>5</v>
      </c>
      <c r="AD201">
        <v>0</v>
      </c>
      <c r="AE201">
        <v>0</v>
      </c>
      <c r="AF201">
        <v>0</v>
      </c>
      <c r="AG201">
        <v>0</v>
      </c>
      <c r="AH201">
        <v>0</v>
      </c>
      <c r="AI201">
        <v>0</v>
      </c>
      <c r="AK201" t="s">
        <v>13</v>
      </c>
      <c r="AL201" t="s">
        <v>5</v>
      </c>
      <c r="AM201">
        <v>0</v>
      </c>
      <c r="AN201">
        <v>0</v>
      </c>
      <c r="AO201">
        <v>0</v>
      </c>
      <c r="AP201">
        <v>0</v>
      </c>
      <c r="AQ201">
        <v>0</v>
      </c>
      <c r="AR201">
        <v>0</v>
      </c>
      <c r="AT201" t="s">
        <v>13</v>
      </c>
      <c r="AU201" t="s">
        <v>5</v>
      </c>
      <c r="AV201">
        <v>0</v>
      </c>
      <c r="AW201">
        <v>0</v>
      </c>
      <c r="AX201">
        <v>0</v>
      </c>
      <c r="AY201">
        <v>0</v>
      </c>
      <c r="AZ201">
        <v>0</v>
      </c>
      <c r="BA201">
        <v>0</v>
      </c>
      <c r="BC201" t="s">
        <v>13</v>
      </c>
      <c r="BD201" t="s">
        <v>5</v>
      </c>
      <c r="BE201">
        <v>7</v>
      </c>
      <c r="BF201">
        <v>6</v>
      </c>
      <c r="BG201">
        <v>9</v>
      </c>
      <c r="BH201">
        <v>9</v>
      </c>
      <c r="BI201">
        <v>8</v>
      </c>
      <c r="BJ201">
        <v>18</v>
      </c>
      <c r="BL201" t="s">
        <v>13</v>
      </c>
      <c r="BM201" t="s">
        <v>5</v>
      </c>
      <c r="BN201">
        <v>21</v>
      </c>
      <c r="BO201">
        <v>19</v>
      </c>
      <c r="BP201">
        <v>26</v>
      </c>
      <c r="BQ201">
        <v>21</v>
      </c>
      <c r="BR201">
        <v>19</v>
      </c>
      <c r="BS201">
        <v>48</v>
      </c>
    </row>
    <row r="202" spans="1:71" x14ac:dyDescent="0.35">
      <c r="A202" t="s">
        <v>60</v>
      </c>
      <c r="B202" t="s">
        <v>5</v>
      </c>
      <c r="J202" t="s">
        <v>60</v>
      </c>
      <c r="K202" t="s">
        <v>5</v>
      </c>
      <c r="L202" t="s">
        <v>11</v>
      </c>
      <c r="M202" t="s">
        <v>11</v>
      </c>
      <c r="N202" t="s">
        <v>11</v>
      </c>
      <c r="O202" t="s">
        <v>11</v>
      </c>
      <c r="P202" t="s">
        <v>11</v>
      </c>
      <c r="Q202" t="s">
        <v>18</v>
      </c>
      <c r="S202" t="s">
        <v>60</v>
      </c>
      <c r="T202" t="s">
        <v>5</v>
      </c>
      <c r="U202" t="s">
        <v>18</v>
      </c>
      <c r="V202" t="s">
        <v>18</v>
      </c>
      <c r="W202" t="s">
        <v>18</v>
      </c>
      <c r="X202" t="s">
        <v>18</v>
      </c>
      <c r="Y202" t="s">
        <v>18</v>
      </c>
      <c r="Z202" t="s">
        <v>17</v>
      </c>
      <c r="AB202" t="s">
        <v>60</v>
      </c>
      <c r="AC202" t="s">
        <v>5</v>
      </c>
      <c r="AK202" t="s">
        <v>60</v>
      </c>
      <c r="AL202" t="s">
        <v>5</v>
      </c>
      <c r="AT202" t="s">
        <v>60</v>
      </c>
      <c r="AU202" t="s">
        <v>5</v>
      </c>
      <c r="BC202" t="s">
        <v>60</v>
      </c>
      <c r="BD202" t="s">
        <v>5</v>
      </c>
      <c r="BE202" t="s">
        <v>17</v>
      </c>
      <c r="BF202" t="s">
        <v>17</v>
      </c>
      <c r="BG202" t="s">
        <v>17</v>
      </c>
      <c r="BH202" t="s">
        <v>17</v>
      </c>
      <c r="BI202" t="s">
        <v>17</v>
      </c>
      <c r="BJ202" t="s">
        <v>17</v>
      </c>
      <c r="BL202" t="s">
        <v>60</v>
      </c>
      <c r="BM202" t="s">
        <v>5</v>
      </c>
      <c r="BN202" t="s">
        <v>17</v>
      </c>
      <c r="BO202" t="s">
        <v>17</v>
      </c>
      <c r="BP202" t="s">
        <v>17</v>
      </c>
      <c r="BQ202" t="s">
        <v>17</v>
      </c>
      <c r="BR202" t="s">
        <v>17</v>
      </c>
      <c r="BS202" t="s">
        <v>17</v>
      </c>
    </row>
    <row r="203" spans="1:71" x14ac:dyDescent="0.35">
      <c r="A203" t="s">
        <v>19</v>
      </c>
      <c r="B203" t="s">
        <v>5</v>
      </c>
      <c r="C203">
        <v>0</v>
      </c>
      <c r="D203">
        <v>0</v>
      </c>
      <c r="E203">
        <v>0</v>
      </c>
      <c r="F203">
        <v>0</v>
      </c>
      <c r="G203">
        <v>0</v>
      </c>
      <c r="H203">
        <v>0</v>
      </c>
      <c r="J203" t="s">
        <v>19</v>
      </c>
      <c r="K203" t="s">
        <v>5</v>
      </c>
      <c r="L203">
        <v>0</v>
      </c>
      <c r="M203">
        <v>0</v>
      </c>
      <c r="N203">
        <v>1</v>
      </c>
      <c r="O203">
        <v>1</v>
      </c>
      <c r="P203">
        <v>1</v>
      </c>
      <c r="Q203">
        <v>3</v>
      </c>
      <c r="S203" t="s">
        <v>19</v>
      </c>
      <c r="T203" t="s">
        <v>5</v>
      </c>
      <c r="U203">
        <v>2</v>
      </c>
      <c r="V203">
        <v>1</v>
      </c>
      <c r="W203">
        <v>3</v>
      </c>
      <c r="X203">
        <v>2</v>
      </c>
      <c r="Y203">
        <v>2</v>
      </c>
      <c r="Z203">
        <v>10</v>
      </c>
      <c r="AB203" t="s">
        <v>19</v>
      </c>
      <c r="AC203" t="s">
        <v>5</v>
      </c>
      <c r="AD203">
        <v>0</v>
      </c>
      <c r="AE203">
        <v>0</v>
      </c>
      <c r="AF203">
        <v>0</v>
      </c>
      <c r="AG203">
        <v>0</v>
      </c>
      <c r="AH203">
        <v>0</v>
      </c>
      <c r="AI203">
        <v>0</v>
      </c>
      <c r="AK203" t="s">
        <v>19</v>
      </c>
      <c r="AL203" t="s">
        <v>5</v>
      </c>
      <c r="AM203">
        <v>0</v>
      </c>
      <c r="AN203">
        <v>0</v>
      </c>
      <c r="AO203">
        <v>0</v>
      </c>
      <c r="AP203">
        <v>0</v>
      </c>
      <c r="AQ203">
        <v>0</v>
      </c>
      <c r="AR203">
        <v>0</v>
      </c>
      <c r="AT203" t="s">
        <v>19</v>
      </c>
      <c r="AU203" t="s">
        <v>5</v>
      </c>
      <c r="AV203">
        <v>0</v>
      </c>
      <c r="AW203">
        <v>0</v>
      </c>
      <c r="AX203">
        <v>0</v>
      </c>
      <c r="AY203">
        <v>0</v>
      </c>
      <c r="AZ203">
        <v>0</v>
      </c>
      <c r="BA203">
        <v>0</v>
      </c>
      <c r="BC203" t="s">
        <v>19</v>
      </c>
      <c r="BD203" t="s">
        <v>5</v>
      </c>
      <c r="BE203">
        <v>52</v>
      </c>
      <c r="BF203">
        <v>39</v>
      </c>
      <c r="BG203">
        <v>84</v>
      </c>
      <c r="BH203">
        <v>84</v>
      </c>
      <c r="BI203">
        <v>69</v>
      </c>
      <c r="BJ203">
        <v>329</v>
      </c>
      <c r="BL203" t="s">
        <v>19</v>
      </c>
      <c r="BM203" t="s">
        <v>5</v>
      </c>
      <c r="BN203">
        <v>433</v>
      </c>
      <c r="BO203">
        <v>348</v>
      </c>
      <c r="BP203">
        <v>656</v>
      </c>
      <c r="BQ203">
        <v>462</v>
      </c>
      <c r="BR203">
        <v>371</v>
      </c>
      <c r="BS203">
        <v>2270</v>
      </c>
    </row>
    <row r="204" spans="1:71" x14ac:dyDescent="0.35">
      <c r="A204" t="s">
        <v>0</v>
      </c>
      <c r="B204" t="s">
        <v>11</v>
      </c>
      <c r="C204" t="s">
        <v>2</v>
      </c>
      <c r="D204" t="s">
        <v>2</v>
      </c>
      <c r="E204" t="s">
        <v>2</v>
      </c>
      <c r="F204" t="s">
        <v>2</v>
      </c>
      <c r="G204" t="s">
        <v>2</v>
      </c>
      <c r="H204" t="s">
        <v>3</v>
      </c>
      <c r="J204" t="s">
        <v>0</v>
      </c>
      <c r="K204" t="s">
        <v>11</v>
      </c>
      <c r="L204" t="s">
        <v>2</v>
      </c>
      <c r="M204" t="s">
        <v>2</v>
      </c>
      <c r="N204" t="s">
        <v>2</v>
      </c>
      <c r="O204" t="s">
        <v>2</v>
      </c>
      <c r="P204" t="s">
        <v>2</v>
      </c>
      <c r="Q204" t="s">
        <v>3</v>
      </c>
      <c r="S204" t="s">
        <v>0</v>
      </c>
      <c r="T204" t="s">
        <v>11</v>
      </c>
      <c r="U204" t="s">
        <v>2</v>
      </c>
      <c r="V204" t="s">
        <v>2</v>
      </c>
      <c r="W204" t="s">
        <v>2</v>
      </c>
      <c r="X204" t="s">
        <v>2</v>
      </c>
      <c r="Y204" t="s">
        <v>2</v>
      </c>
      <c r="Z204" t="s">
        <v>3</v>
      </c>
      <c r="AB204" t="s">
        <v>0</v>
      </c>
      <c r="AC204" t="s">
        <v>11</v>
      </c>
      <c r="AD204" t="s">
        <v>2</v>
      </c>
      <c r="AE204" t="s">
        <v>2</v>
      </c>
      <c r="AF204" t="s">
        <v>2</v>
      </c>
      <c r="AG204" t="s">
        <v>2</v>
      </c>
      <c r="AH204" t="s">
        <v>2</v>
      </c>
      <c r="AI204" t="s">
        <v>3</v>
      </c>
      <c r="AK204" t="s">
        <v>0</v>
      </c>
      <c r="AL204" t="s">
        <v>11</v>
      </c>
      <c r="AM204" t="s">
        <v>2</v>
      </c>
      <c r="AN204" t="s">
        <v>2</v>
      </c>
      <c r="AO204" t="s">
        <v>2</v>
      </c>
      <c r="AP204" t="s">
        <v>2</v>
      </c>
      <c r="AQ204" t="s">
        <v>2</v>
      </c>
      <c r="AR204" t="s">
        <v>3</v>
      </c>
      <c r="AT204" t="s">
        <v>0</v>
      </c>
      <c r="AU204" t="s">
        <v>11</v>
      </c>
      <c r="AV204" t="s">
        <v>2</v>
      </c>
      <c r="AW204" t="s">
        <v>2</v>
      </c>
      <c r="AX204" t="s">
        <v>2</v>
      </c>
      <c r="AY204" t="s">
        <v>2</v>
      </c>
      <c r="AZ204" t="s">
        <v>2</v>
      </c>
      <c r="BA204" t="s">
        <v>3</v>
      </c>
      <c r="BC204" t="s">
        <v>0</v>
      </c>
      <c r="BD204" t="s">
        <v>11</v>
      </c>
      <c r="BE204" t="s">
        <v>2</v>
      </c>
      <c r="BF204" t="s">
        <v>2</v>
      </c>
      <c r="BG204" t="s">
        <v>2</v>
      </c>
      <c r="BH204" t="s">
        <v>2</v>
      </c>
      <c r="BI204" t="s">
        <v>2</v>
      </c>
      <c r="BJ204" t="s">
        <v>3</v>
      </c>
      <c r="BL204" t="s">
        <v>0</v>
      </c>
      <c r="BM204" t="s">
        <v>11</v>
      </c>
      <c r="BN204" t="s">
        <v>2</v>
      </c>
      <c r="BO204" t="s">
        <v>2</v>
      </c>
      <c r="BP204" t="s">
        <v>2</v>
      </c>
      <c r="BQ204" t="s">
        <v>2</v>
      </c>
      <c r="BR204" t="s">
        <v>2</v>
      </c>
      <c r="BS204" t="s">
        <v>3</v>
      </c>
    </row>
    <row r="205" spans="1:71" x14ac:dyDescent="0.35">
      <c r="A205" t="s">
        <v>12</v>
      </c>
      <c r="B205" t="s">
        <v>5</v>
      </c>
      <c r="C205">
        <v>1263</v>
      </c>
      <c r="D205">
        <v>3458</v>
      </c>
      <c r="E205">
        <v>8382</v>
      </c>
      <c r="F205">
        <v>6081</v>
      </c>
      <c r="G205">
        <v>5642</v>
      </c>
      <c r="H205">
        <v>24826</v>
      </c>
      <c r="J205" t="s">
        <v>12</v>
      </c>
      <c r="K205" t="s">
        <v>5</v>
      </c>
      <c r="L205">
        <v>1263</v>
      </c>
      <c r="M205">
        <v>3458</v>
      </c>
      <c r="N205">
        <v>8382</v>
      </c>
      <c r="O205">
        <v>6081</v>
      </c>
      <c r="P205">
        <v>5642</v>
      </c>
      <c r="Q205">
        <v>24826</v>
      </c>
      <c r="S205" t="s">
        <v>12</v>
      </c>
      <c r="T205" t="s">
        <v>5</v>
      </c>
      <c r="U205">
        <v>1263</v>
      </c>
      <c r="V205">
        <v>3458</v>
      </c>
      <c r="W205">
        <v>8382</v>
      </c>
      <c r="X205">
        <v>6081</v>
      </c>
      <c r="Y205">
        <v>5642</v>
      </c>
      <c r="Z205">
        <v>24826</v>
      </c>
      <c r="AB205" t="s">
        <v>12</v>
      </c>
      <c r="AC205" t="s">
        <v>5</v>
      </c>
      <c r="AD205">
        <v>1263</v>
      </c>
      <c r="AE205">
        <v>3458</v>
      </c>
      <c r="AF205">
        <v>8382</v>
      </c>
      <c r="AG205">
        <v>6081</v>
      </c>
      <c r="AH205">
        <v>5642</v>
      </c>
      <c r="AI205">
        <v>24826</v>
      </c>
      <c r="AK205" t="s">
        <v>12</v>
      </c>
      <c r="AL205" t="s">
        <v>5</v>
      </c>
      <c r="AM205">
        <v>1263</v>
      </c>
      <c r="AN205">
        <v>3458</v>
      </c>
      <c r="AO205">
        <v>8382</v>
      </c>
      <c r="AP205">
        <v>6081</v>
      </c>
      <c r="AQ205">
        <v>5642</v>
      </c>
      <c r="AR205">
        <v>24826</v>
      </c>
      <c r="AT205" t="s">
        <v>12</v>
      </c>
      <c r="AU205" t="s">
        <v>5</v>
      </c>
      <c r="AV205">
        <v>1263</v>
      </c>
      <c r="AW205">
        <v>3458</v>
      </c>
      <c r="AX205">
        <v>8382</v>
      </c>
      <c r="AY205">
        <v>6081</v>
      </c>
      <c r="AZ205">
        <v>5642</v>
      </c>
      <c r="BA205">
        <v>24826</v>
      </c>
      <c r="BC205" t="s">
        <v>12</v>
      </c>
      <c r="BD205" t="s">
        <v>5</v>
      </c>
      <c r="BE205">
        <v>1263</v>
      </c>
      <c r="BF205">
        <v>3458</v>
      </c>
      <c r="BG205">
        <v>8382</v>
      </c>
      <c r="BH205">
        <v>6081</v>
      </c>
      <c r="BI205">
        <v>5642</v>
      </c>
      <c r="BJ205">
        <v>24826</v>
      </c>
      <c r="BL205" t="s">
        <v>12</v>
      </c>
      <c r="BM205" t="s">
        <v>5</v>
      </c>
      <c r="BN205">
        <v>1263</v>
      </c>
      <c r="BO205">
        <v>3458</v>
      </c>
      <c r="BP205">
        <v>8382</v>
      </c>
      <c r="BQ205">
        <v>6081</v>
      </c>
      <c r="BR205">
        <v>5642</v>
      </c>
      <c r="BS205">
        <v>24826</v>
      </c>
    </row>
    <row r="206" spans="1:71" x14ac:dyDescent="0.35">
      <c r="A206" t="s">
        <v>13</v>
      </c>
      <c r="B206" t="s">
        <v>5</v>
      </c>
      <c r="C206">
        <v>37</v>
      </c>
      <c r="D206">
        <v>58</v>
      </c>
      <c r="E206">
        <v>88</v>
      </c>
      <c r="F206">
        <v>78</v>
      </c>
      <c r="G206">
        <v>68</v>
      </c>
      <c r="H206">
        <v>153</v>
      </c>
      <c r="J206" t="s">
        <v>13</v>
      </c>
      <c r="K206" t="s">
        <v>5</v>
      </c>
      <c r="L206">
        <v>36</v>
      </c>
      <c r="M206">
        <v>57</v>
      </c>
      <c r="N206">
        <v>87</v>
      </c>
      <c r="O206">
        <v>76</v>
      </c>
      <c r="P206">
        <v>66</v>
      </c>
      <c r="Q206">
        <v>149</v>
      </c>
      <c r="S206" t="s">
        <v>13</v>
      </c>
      <c r="T206" t="s">
        <v>5</v>
      </c>
      <c r="U206">
        <v>32</v>
      </c>
      <c r="V206">
        <v>50</v>
      </c>
      <c r="W206">
        <v>72</v>
      </c>
      <c r="X206">
        <v>58</v>
      </c>
      <c r="Y206">
        <v>50</v>
      </c>
      <c r="Z206">
        <v>121</v>
      </c>
      <c r="AB206" t="s">
        <v>13</v>
      </c>
      <c r="AC206" t="s">
        <v>5</v>
      </c>
      <c r="AD206">
        <v>36</v>
      </c>
      <c r="AE206">
        <v>55</v>
      </c>
      <c r="AF206">
        <v>81</v>
      </c>
      <c r="AG206">
        <v>68</v>
      </c>
      <c r="AH206">
        <v>59</v>
      </c>
      <c r="AI206">
        <v>138</v>
      </c>
      <c r="AK206" t="s">
        <v>13</v>
      </c>
      <c r="AL206" t="s">
        <v>5</v>
      </c>
      <c r="AM206">
        <v>37</v>
      </c>
      <c r="AN206">
        <v>58</v>
      </c>
      <c r="AO206">
        <v>89</v>
      </c>
      <c r="AP206">
        <v>78</v>
      </c>
      <c r="AQ206">
        <v>68</v>
      </c>
      <c r="AR206">
        <v>153</v>
      </c>
      <c r="AT206" t="s">
        <v>13</v>
      </c>
      <c r="AU206" t="s">
        <v>5</v>
      </c>
      <c r="AV206">
        <v>39</v>
      </c>
      <c r="AW206">
        <v>63</v>
      </c>
      <c r="AX206">
        <v>95</v>
      </c>
      <c r="AY206">
        <v>83</v>
      </c>
      <c r="AZ206">
        <v>72</v>
      </c>
      <c r="BA206">
        <v>163</v>
      </c>
      <c r="BC206" t="s">
        <v>13</v>
      </c>
      <c r="BD206" t="s">
        <v>5</v>
      </c>
      <c r="BE206">
        <v>35</v>
      </c>
      <c r="BF206">
        <v>55</v>
      </c>
      <c r="BG206">
        <v>79</v>
      </c>
      <c r="BH206">
        <v>67</v>
      </c>
      <c r="BI206">
        <v>58</v>
      </c>
      <c r="BJ206">
        <v>135</v>
      </c>
      <c r="BL206" t="s">
        <v>13</v>
      </c>
      <c r="BM206" t="s">
        <v>5</v>
      </c>
      <c r="BN206">
        <v>30</v>
      </c>
      <c r="BO206">
        <v>48</v>
      </c>
      <c r="BP206">
        <v>66</v>
      </c>
      <c r="BQ206">
        <v>48</v>
      </c>
      <c r="BR206">
        <v>41</v>
      </c>
      <c r="BS206">
        <v>108</v>
      </c>
    </row>
    <row r="207" spans="1:71" x14ac:dyDescent="0.35">
      <c r="A207" t="s">
        <v>61</v>
      </c>
      <c r="B207" t="s">
        <v>5</v>
      </c>
      <c r="C207" t="s">
        <v>23</v>
      </c>
      <c r="D207" t="s">
        <v>1</v>
      </c>
      <c r="E207" t="s">
        <v>15</v>
      </c>
      <c r="F207" t="s">
        <v>17</v>
      </c>
      <c r="G207" t="s">
        <v>15</v>
      </c>
      <c r="H207" t="s">
        <v>15</v>
      </c>
      <c r="J207" t="s">
        <v>61</v>
      </c>
      <c r="K207" t="s">
        <v>5</v>
      </c>
      <c r="L207" t="s">
        <v>18</v>
      </c>
      <c r="M207" t="s">
        <v>24</v>
      </c>
      <c r="N207" t="s">
        <v>15</v>
      </c>
      <c r="O207" t="s">
        <v>24</v>
      </c>
      <c r="P207" t="s">
        <v>15</v>
      </c>
      <c r="Q207" t="s">
        <v>15</v>
      </c>
      <c r="S207" t="s">
        <v>61</v>
      </c>
      <c r="T207" t="s">
        <v>5</v>
      </c>
      <c r="U207" t="s">
        <v>15</v>
      </c>
      <c r="V207" t="s">
        <v>15</v>
      </c>
      <c r="W207" t="s">
        <v>15</v>
      </c>
      <c r="X207" t="s">
        <v>15</v>
      </c>
      <c r="Y207" t="s">
        <v>15</v>
      </c>
      <c r="Z207" t="s">
        <v>15</v>
      </c>
      <c r="AB207" t="s">
        <v>61</v>
      </c>
      <c r="AC207" t="s">
        <v>5</v>
      </c>
      <c r="AD207" t="s">
        <v>11</v>
      </c>
      <c r="AE207" t="s">
        <v>15</v>
      </c>
      <c r="AF207" t="s">
        <v>15</v>
      </c>
      <c r="AG207" t="s">
        <v>15</v>
      </c>
      <c r="AH207" t="s">
        <v>15</v>
      </c>
      <c r="AI207" t="s">
        <v>15</v>
      </c>
      <c r="AK207" t="s">
        <v>61</v>
      </c>
      <c r="AL207" t="s">
        <v>5</v>
      </c>
      <c r="AM207" t="s">
        <v>23</v>
      </c>
      <c r="AN207" t="s">
        <v>11</v>
      </c>
      <c r="AO207" t="s">
        <v>15</v>
      </c>
      <c r="AP207" t="s">
        <v>17</v>
      </c>
      <c r="AQ207" t="s">
        <v>15</v>
      </c>
      <c r="AR207" t="s">
        <v>15</v>
      </c>
      <c r="AT207" t="s">
        <v>61</v>
      </c>
      <c r="AU207" t="s">
        <v>5</v>
      </c>
      <c r="AV207" t="s">
        <v>17</v>
      </c>
      <c r="AW207" t="s">
        <v>17</v>
      </c>
      <c r="AX207" t="s">
        <v>17</v>
      </c>
      <c r="AY207" t="s">
        <v>17</v>
      </c>
      <c r="AZ207" t="s">
        <v>15</v>
      </c>
      <c r="BA207" t="s">
        <v>17</v>
      </c>
      <c r="BC207" t="s">
        <v>61</v>
      </c>
      <c r="BD207" t="s">
        <v>5</v>
      </c>
      <c r="BE207" t="s">
        <v>11</v>
      </c>
      <c r="BF207" t="s">
        <v>15</v>
      </c>
      <c r="BG207" t="s">
        <v>15</v>
      </c>
      <c r="BH207" t="s">
        <v>15</v>
      </c>
      <c r="BI207" t="s">
        <v>15</v>
      </c>
      <c r="BJ207" t="s">
        <v>15</v>
      </c>
      <c r="BL207" t="s">
        <v>61</v>
      </c>
      <c r="BM207" t="s">
        <v>5</v>
      </c>
      <c r="BN207" t="s">
        <v>15</v>
      </c>
      <c r="BO207" t="s">
        <v>15</v>
      </c>
      <c r="BP207" t="s">
        <v>15</v>
      </c>
      <c r="BQ207" t="s">
        <v>15</v>
      </c>
      <c r="BR207" t="s">
        <v>15</v>
      </c>
      <c r="BS207" t="s">
        <v>15</v>
      </c>
    </row>
    <row r="208" spans="1:71" x14ac:dyDescent="0.35">
      <c r="A208" t="s">
        <v>19</v>
      </c>
      <c r="B208" t="s">
        <v>5</v>
      </c>
      <c r="C208">
        <v>1361</v>
      </c>
      <c r="D208">
        <v>3443</v>
      </c>
      <c r="E208">
        <v>7994</v>
      </c>
      <c r="F208">
        <v>6340</v>
      </c>
      <c r="G208">
        <v>4776</v>
      </c>
      <c r="H208">
        <v>23914</v>
      </c>
      <c r="J208" t="s">
        <v>19</v>
      </c>
      <c r="K208" t="s">
        <v>5</v>
      </c>
      <c r="L208">
        <v>1320</v>
      </c>
      <c r="M208">
        <v>3339</v>
      </c>
      <c r="N208">
        <v>7670</v>
      </c>
      <c r="O208">
        <v>5927</v>
      </c>
      <c r="P208">
        <v>4458</v>
      </c>
      <c r="Q208">
        <v>22713</v>
      </c>
      <c r="S208" t="s">
        <v>19</v>
      </c>
      <c r="T208" t="s">
        <v>5</v>
      </c>
      <c r="U208">
        <v>1065</v>
      </c>
      <c r="V208">
        <v>2569</v>
      </c>
      <c r="W208">
        <v>5275</v>
      </c>
      <c r="X208">
        <v>3437</v>
      </c>
      <c r="Y208">
        <v>2579</v>
      </c>
      <c r="Z208">
        <v>14925</v>
      </c>
      <c r="AB208" t="s">
        <v>19</v>
      </c>
      <c r="AC208" t="s">
        <v>5</v>
      </c>
      <c r="AD208">
        <v>1277</v>
      </c>
      <c r="AE208">
        <v>3095</v>
      </c>
      <c r="AF208">
        <v>6707</v>
      </c>
      <c r="AG208">
        <v>4786</v>
      </c>
      <c r="AH208">
        <v>3610</v>
      </c>
      <c r="AI208">
        <v>19477</v>
      </c>
      <c r="AK208" t="s">
        <v>19</v>
      </c>
      <c r="AL208" t="s">
        <v>5</v>
      </c>
      <c r="AM208">
        <v>1356</v>
      </c>
      <c r="AN208">
        <v>3477</v>
      </c>
      <c r="AO208">
        <v>8071</v>
      </c>
      <c r="AP208">
        <v>6328</v>
      </c>
      <c r="AQ208">
        <v>4766</v>
      </c>
      <c r="AR208">
        <v>23999</v>
      </c>
      <c r="AT208" t="s">
        <v>19</v>
      </c>
      <c r="AU208" t="s">
        <v>5</v>
      </c>
      <c r="AV208">
        <v>1559</v>
      </c>
      <c r="AW208">
        <v>4011</v>
      </c>
      <c r="AX208">
        <v>9225</v>
      </c>
      <c r="AY208">
        <v>7133</v>
      </c>
      <c r="AZ208">
        <v>5367</v>
      </c>
      <c r="BA208">
        <v>27295</v>
      </c>
      <c r="BC208" t="s">
        <v>19</v>
      </c>
      <c r="BD208" t="s">
        <v>5</v>
      </c>
      <c r="BE208">
        <v>1266</v>
      </c>
      <c r="BF208">
        <v>3033</v>
      </c>
      <c r="BG208">
        <v>6396</v>
      </c>
      <c r="BH208">
        <v>4550</v>
      </c>
      <c r="BI208">
        <v>3404</v>
      </c>
      <c r="BJ208">
        <v>18649</v>
      </c>
      <c r="BL208" t="s">
        <v>19</v>
      </c>
      <c r="BM208" t="s">
        <v>5</v>
      </c>
      <c r="BN208">
        <v>919</v>
      </c>
      <c r="BO208">
        <v>2355</v>
      </c>
      <c r="BP208">
        <v>4413</v>
      </c>
      <c r="BQ208">
        <v>2333</v>
      </c>
      <c r="BR208">
        <v>1714</v>
      </c>
      <c r="BS208">
        <v>11734</v>
      </c>
    </row>
    <row r="209" spans="1:71" x14ac:dyDescent="0.35">
      <c r="A209" t="s">
        <v>0</v>
      </c>
      <c r="B209" t="s">
        <v>11</v>
      </c>
      <c r="C209" t="s">
        <v>2</v>
      </c>
      <c r="D209" t="s">
        <v>2</v>
      </c>
      <c r="E209" t="s">
        <v>2</v>
      </c>
      <c r="F209" t="s">
        <v>2</v>
      </c>
      <c r="G209" t="s">
        <v>2</v>
      </c>
      <c r="H209" t="s">
        <v>3</v>
      </c>
      <c r="J209" t="s">
        <v>0</v>
      </c>
      <c r="K209" t="s">
        <v>11</v>
      </c>
      <c r="L209" t="s">
        <v>2</v>
      </c>
      <c r="M209" t="s">
        <v>2</v>
      </c>
      <c r="N209" t="s">
        <v>2</v>
      </c>
      <c r="O209" t="s">
        <v>2</v>
      </c>
      <c r="P209" t="s">
        <v>2</v>
      </c>
      <c r="Q209" t="s">
        <v>3</v>
      </c>
      <c r="S209" t="s">
        <v>0</v>
      </c>
      <c r="T209" t="s">
        <v>11</v>
      </c>
      <c r="U209" t="s">
        <v>2</v>
      </c>
      <c r="V209" t="s">
        <v>2</v>
      </c>
      <c r="W209" t="s">
        <v>2</v>
      </c>
      <c r="X209" t="s">
        <v>2</v>
      </c>
      <c r="Y209" t="s">
        <v>2</v>
      </c>
      <c r="Z209" t="s">
        <v>3</v>
      </c>
      <c r="AB209" t="s">
        <v>0</v>
      </c>
      <c r="AC209" t="s">
        <v>11</v>
      </c>
      <c r="AD209" t="s">
        <v>2</v>
      </c>
      <c r="AE209" t="s">
        <v>2</v>
      </c>
      <c r="AF209" t="s">
        <v>2</v>
      </c>
      <c r="AG209" t="s">
        <v>2</v>
      </c>
      <c r="AH209" t="s">
        <v>2</v>
      </c>
      <c r="AI209" t="s">
        <v>3</v>
      </c>
      <c r="AK209" t="s">
        <v>0</v>
      </c>
      <c r="AL209" t="s">
        <v>11</v>
      </c>
      <c r="AM209" t="s">
        <v>2</v>
      </c>
      <c r="AN209" t="s">
        <v>2</v>
      </c>
      <c r="AO209" t="s">
        <v>2</v>
      </c>
      <c r="AP209" t="s">
        <v>2</v>
      </c>
      <c r="AQ209" t="s">
        <v>2</v>
      </c>
      <c r="AR209" t="s">
        <v>3</v>
      </c>
      <c r="AT209" t="s">
        <v>0</v>
      </c>
      <c r="AU209" t="s">
        <v>11</v>
      </c>
      <c r="AV209" t="s">
        <v>2</v>
      </c>
      <c r="AW209" t="s">
        <v>2</v>
      </c>
      <c r="AX209" t="s">
        <v>2</v>
      </c>
      <c r="AY209" t="s">
        <v>2</v>
      </c>
      <c r="AZ209" t="s">
        <v>2</v>
      </c>
      <c r="BA209" t="s">
        <v>3</v>
      </c>
      <c r="BC209" t="s">
        <v>0</v>
      </c>
      <c r="BD209" t="s">
        <v>11</v>
      </c>
      <c r="BE209" t="s">
        <v>2</v>
      </c>
      <c r="BF209" t="s">
        <v>2</v>
      </c>
      <c r="BG209" t="s">
        <v>2</v>
      </c>
      <c r="BH209" t="s">
        <v>2</v>
      </c>
      <c r="BI209" t="s">
        <v>2</v>
      </c>
      <c r="BJ209" t="s">
        <v>3</v>
      </c>
      <c r="BL209" t="s">
        <v>0</v>
      </c>
      <c r="BM209" t="s">
        <v>11</v>
      </c>
      <c r="BN209" t="s">
        <v>2</v>
      </c>
      <c r="BO209" t="s">
        <v>2</v>
      </c>
      <c r="BP209" t="s">
        <v>2</v>
      </c>
      <c r="BQ209" t="s">
        <v>2</v>
      </c>
      <c r="BR209" t="s">
        <v>2</v>
      </c>
      <c r="BS209" t="s">
        <v>3</v>
      </c>
    </row>
    <row r="210" spans="1:71" x14ac:dyDescent="0.35">
      <c r="A210" t="s">
        <v>12</v>
      </c>
      <c r="B210" t="s">
        <v>5</v>
      </c>
      <c r="C210">
        <v>1161</v>
      </c>
      <c r="D210">
        <v>2486</v>
      </c>
      <c r="E210">
        <v>4897</v>
      </c>
      <c r="F210">
        <v>3133</v>
      </c>
      <c r="G210">
        <v>2502</v>
      </c>
      <c r="H210">
        <v>14179</v>
      </c>
      <c r="J210" t="s">
        <v>12</v>
      </c>
      <c r="K210" t="s">
        <v>5</v>
      </c>
      <c r="L210">
        <v>1161</v>
      </c>
      <c r="M210">
        <v>2486</v>
      </c>
      <c r="N210">
        <v>4897</v>
      </c>
      <c r="O210">
        <v>3133</v>
      </c>
      <c r="P210">
        <v>2502</v>
      </c>
      <c r="Q210">
        <v>14179</v>
      </c>
      <c r="S210" t="s">
        <v>12</v>
      </c>
      <c r="T210" t="s">
        <v>5</v>
      </c>
      <c r="U210">
        <v>1161</v>
      </c>
      <c r="V210">
        <v>2486</v>
      </c>
      <c r="W210">
        <v>4897</v>
      </c>
      <c r="X210">
        <v>3133</v>
      </c>
      <c r="Y210">
        <v>2502</v>
      </c>
      <c r="Z210">
        <v>14179</v>
      </c>
      <c r="AB210" t="s">
        <v>12</v>
      </c>
      <c r="AC210" t="s">
        <v>5</v>
      </c>
      <c r="AD210">
        <v>1161</v>
      </c>
      <c r="AE210">
        <v>2486</v>
      </c>
      <c r="AF210">
        <v>4897</v>
      </c>
      <c r="AG210">
        <v>3133</v>
      </c>
      <c r="AH210">
        <v>2502</v>
      </c>
      <c r="AI210">
        <v>14179</v>
      </c>
      <c r="AK210" t="s">
        <v>12</v>
      </c>
      <c r="AL210" t="s">
        <v>5</v>
      </c>
      <c r="AM210">
        <v>1161</v>
      </c>
      <c r="AN210">
        <v>2486</v>
      </c>
      <c r="AO210">
        <v>4897</v>
      </c>
      <c r="AP210">
        <v>3133</v>
      </c>
      <c r="AQ210">
        <v>2502</v>
      </c>
      <c r="AR210">
        <v>14179</v>
      </c>
      <c r="AT210" t="s">
        <v>12</v>
      </c>
      <c r="AU210" t="s">
        <v>5</v>
      </c>
      <c r="AV210">
        <v>1161</v>
      </c>
      <c r="AW210">
        <v>2486</v>
      </c>
      <c r="AX210">
        <v>4897</v>
      </c>
      <c r="AY210">
        <v>3133</v>
      </c>
      <c r="AZ210">
        <v>2502</v>
      </c>
      <c r="BA210">
        <v>14179</v>
      </c>
      <c r="BC210" t="s">
        <v>12</v>
      </c>
      <c r="BD210" t="s">
        <v>5</v>
      </c>
      <c r="BE210">
        <v>1161</v>
      </c>
      <c r="BF210">
        <v>2486</v>
      </c>
      <c r="BG210">
        <v>4897</v>
      </c>
      <c r="BH210">
        <v>3133</v>
      </c>
      <c r="BI210">
        <v>2502</v>
      </c>
      <c r="BJ210">
        <v>14179</v>
      </c>
      <c r="BL210" t="s">
        <v>12</v>
      </c>
      <c r="BM210" t="s">
        <v>5</v>
      </c>
      <c r="BN210">
        <v>1161</v>
      </c>
      <c r="BO210">
        <v>2486</v>
      </c>
      <c r="BP210">
        <v>4897</v>
      </c>
      <c r="BQ210">
        <v>3133</v>
      </c>
      <c r="BR210">
        <v>2502</v>
      </c>
      <c r="BS210">
        <v>14179</v>
      </c>
    </row>
    <row r="211" spans="1:71" x14ac:dyDescent="0.35">
      <c r="A211" t="s">
        <v>13</v>
      </c>
      <c r="B211" t="s">
        <v>5</v>
      </c>
      <c r="C211">
        <v>34</v>
      </c>
      <c r="D211">
        <v>48</v>
      </c>
      <c r="E211">
        <v>68</v>
      </c>
      <c r="F211">
        <v>55</v>
      </c>
      <c r="G211">
        <v>48</v>
      </c>
      <c r="H211">
        <v>116</v>
      </c>
      <c r="J211" t="s">
        <v>13</v>
      </c>
      <c r="K211" t="s">
        <v>5</v>
      </c>
      <c r="L211">
        <v>34</v>
      </c>
      <c r="M211">
        <v>48</v>
      </c>
      <c r="N211">
        <v>66</v>
      </c>
      <c r="O211">
        <v>54</v>
      </c>
      <c r="P211">
        <v>47</v>
      </c>
      <c r="Q211">
        <v>113</v>
      </c>
      <c r="S211" t="s">
        <v>13</v>
      </c>
      <c r="T211" t="s">
        <v>5</v>
      </c>
      <c r="U211">
        <v>30</v>
      </c>
      <c r="V211">
        <v>42</v>
      </c>
      <c r="W211">
        <v>55</v>
      </c>
      <c r="X211">
        <v>41</v>
      </c>
      <c r="Y211">
        <v>36</v>
      </c>
      <c r="Z211">
        <v>93</v>
      </c>
      <c r="AB211" t="s">
        <v>13</v>
      </c>
      <c r="AC211" t="s">
        <v>5</v>
      </c>
      <c r="AD211">
        <v>33</v>
      </c>
      <c r="AE211">
        <v>46</v>
      </c>
      <c r="AF211">
        <v>62</v>
      </c>
      <c r="AG211">
        <v>49</v>
      </c>
      <c r="AH211">
        <v>42</v>
      </c>
      <c r="AI211">
        <v>106</v>
      </c>
      <c r="AK211" t="s">
        <v>13</v>
      </c>
      <c r="AL211" t="s">
        <v>5</v>
      </c>
      <c r="AM211">
        <v>36</v>
      </c>
      <c r="AN211">
        <v>51</v>
      </c>
      <c r="AO211">
        <v>71</v>
      </c>
      <c r="AP211">
        <v>57</v>
      </c>
      <c r="AQ211">
        <v>50</v>
      </c>
      <c r="AR211">
        <v>121</v>
      </c>
      <c r="AT211" t="s">
        <v>13</v>
      </c>
      <c r="AU211" t="s">
        <v>5</v>
      </c>
      <c r="AV211">
        <v>38</v>
      </c>
      <c r="AW211">
        <v>54</v>
      </c>
      <c r="AX211">
        <v>75</v>
      </c>
      <c r="AY211">
        <v>60</v>
      </c>
      <c r="AZ211">
        <v>52</v>
      </c>
      <c r="BA211">
        <v>128</v>
      </c>
      <c r="BC211" t="s">
        <v>13</v>
      </c>
      <c r="BD211" t="s">
        <v>5</v>
      </c>
      <c r="BE211">
        <v>34</v>
      </c>
      <c r="BF211">
        <v>46</v>
      </c>
      <c r="BG211">
        <v>62</v>
      </c>
      <c r="BH211">
        <v>48</v>
      </c>
      <c r="BI211">
        <v>42</v>
      </c>
      <c r="BJ211">
        <v>106</v>
      </c>
      <c r="BL211" t="s">
        <v>13</v>
      </c>
      <c r="BM211" t="s">
        <v>5</v>
      </c>
      <c r="BN211">
        <v>29</v>
      </c>
      <c r="BO211">
        <v>41</v>
      </c>
      <c r="BP211">
        <v>52</v>
      </c>
      <c r="BQ211">
        <v>34</v>
      </c>
      <c r="BR211">
        <v>30</v>
      </c>
      <c r="BS211">
        <v>85</v>
      </c>
    </row>
    <row r="212" spans="1:71" x14ac:dyDescent="0.35">
      <c r="A212" t="s">
        <v>62</v>
      </c>
      <c r="B212" t="s">
        <v>5</v>
      </c>
      <c r="C212" t="s">
        <v>11</v>
      </c>
      <c r="D212" t="s">
        <v>24</v>
      </c>
      <c r="E212" t="s">
        <v>15</v>
      </c>
      <c r="F212" t="s">
        <v>1</v>
      </c>
      <c r="G212" t="s">
        <v>24</v>
      </c>
      <c r="H212" t="s">
        <v>15</v>
      </c>
      <c r="J212" t="s">
        <v>62</v>
      </c>
      <c r="K212" t="s">
        <v>5</v>
      </c>
      <c r="L212" t="s">
        <v>1</v>
      </c>
      <c r="M212" t="s">
        <v>15</v>
      </c>
      <c r="N212" t="s">
        <v>15</v>
      </c>
      <c r="O212" t="s">
        <v>15</v>
      </c>
      <c r="P212" t="s">
        <v>15</v>
      </c>
      <c r="Q212" t="s">
        <v>15</v>
      </c>
      <c r="S212" t="s">
        <v>62</v>
      </c>
      <c r="T212" t="s">
        <v>5</v>
      </c>
      <c r="U212" t="s">
        <v>15</v>
      </c>
      <c r="V212" t="s">
        <v>15</v>
      </c>
      <c r="W212" t="s">
        <v>15</v>
      </c>
      <c r="X212" t="s">
        <v>15</v>
      </c>
      <c r="Y212" t="s">
        <v>15</v>
      </c>
      <c r="Z212" t="s">
        <v>15</v>
      </c>
      <c r="AB212" t="s">
        <v>62</v>
      </c>
      <c r="AC212" t="s">
        <v>5</v>
      </c>
      <c r="AD212" t="s">
        <v>16</v>
      </c>
      <c r="AE212" t="s">
        <v>15</v>
      </c>
      <c r="AF212" t="s">
        <v>15</v>
      </c>
      <c r="AG212" t="s">
        <v>15</v>
      </c>
      <c r="AH212" t="s">
        <v>15</v>
      </c>
      <c r="AI212" t="s">
        <v>15</v>
      </c>
      <c r="AK212" t="s">
        <v>62</v>
      </c>
      <c r="AL212" t="s">
        <v>5</v>
      </c>
      <c r="AM212" t="s">
        <v>17</v>
      </c>
      <c r="AN212" t="s">
        <v>23</v>
      </c>
      <c r="AO212" t="s">
        <v>23</v>
      </c>
      <c r="AP212" t="s">
        <v>17</v>
      </c>
      <c r="AQ212" t="s">
        <v>11</v>
      </c>
      <c r="AR212" t="s">
        <v>17</v>
      </c>
      <c r="AT212" t="s">
        <v>62</v>
      </c>
      <c r="AU212" t="s">
        <v>5</v>
      </c>
      <c r="AV212" t="s">
        <v>17</v>
      </c>
      <c r="AW212" t="s">
        <v>17</v>
      </c>
      <c r="AX212" t="s">
        <v>17</v>
      </c>
      <c r="AY212" t="s">
        <v>17</v>
      </c>
      <c r="AZ212" t="s">
        <v>17</v>
      </c>
      <c r="BA212" t="s">
        <v>17</v>
      </c>
      <c r="BC212" t="s">
        <v>62</v>
      </c>
      <c r="BD212" t="s">
        <v>5</v>
      </c>
      <c r="BE212" t="s">
        <v>1</v>
      </c>
      <c r="BF212" t="s">
        <v>15</v>
      </c>
      <c r="BG212" t="s">
        <v>15</v>
      </c>
      <c r="BH212" t="s">
        <v>15</v>
      </c>
      <c r="BI212" t="s">
        <v>15</v>
      </c>
      <c r="BJ212" t="s">
        <v>15</v>
      </c>
      <c r="BL212" t="s">
        <v>62</v>
      </c>
      <c r="BM212" t="s">
        <v>5</v>
      </c>
      <c r="BN212" t="s">
        <v>15</v>
      </c>
      <c r="BO212" t="s">
        <v>15</v>
      </c>
      <c r="BP212" t="s">
        <v>15</v>
      </c>
      <c r="BQ212" t="s">
        <v>15</v>
      </c>
      <c r="BR212" t="s">
        <v>15</v>
      </c>
      <c r="BS212" t="s">
        <v>15</v>
      </c>
    </row>
    <row r="213" spans="1:71" x14ac:dyDescent="0.35">
      <c r="A213" t="s">
        <v>19</v>
      </c>
      <c r="B213" t="s">
        <v>5</v>
      </c>
      <c r="C213">
        <v>1174</v>
      </c>
      <c r="D213">
        <v>2355</v>
      </c>
      <c r="E213">
        <v>4663</v>
      </c>
      <c r="F213">
        <v>3120</v>
      </c>
      <c r="G213">
        <v>2362</v>
      </c>
      <c r="H213">
        <v>13673</v>
      </c>
      <c r="J213" t="s">
        <v>19</v>
      </c>
      <c r="K213" t="s">
        <v>5</v>
      </c>
      <c r="L213">
        <v>1137</v>
      </c>
      <c r="M213">
        <v>2283</v>
      </c>
      <c r="N213">
        <v>4473</v>
      </c>
      <c r="O213">
        <v>2914</v>
      </c>
      <c r="P213">
        <v>2202</v>
      </c>
      <c r="Q213">
        <v>13009</v>
      </c>
      <c r="S213" t="s">
        <v>19</v>
      </c>
      <c r="T213" t="s">
        <v>5</v>
      </c>
      <c r="U213">
        <v>922</v>
      </c>
      <c r="V213">
        <v>1770</v>
      </c>
      <c r="W213">
        <v>3105</v>
      </c>
      <c r="X213">
        <v>1702</v>
      </c>
      <c r="Y213">
        <v>1281</v>
      </c>
      <c r="Z213">
        <v>8780</v>
      </c>
      <c r="AB213" t="s">
        <v>19</v>
      </c>
      <c r="AC213" t="s">
        <v>5</v>
      </c>
      <c r="AD213">
        <v>1104</v>
      </c>
      <c r="AE213">
        <v>2129</v>
      </c>
      <c r="AF213">
        <v>3946</v>
      </c>
      <c r="AG213">
        <v>2379</v>
      </c>
      <c r="AH213">
        <v>1802</v>
      </c>
      <c r="AI213">
        <v>11360</v>
      </c>
      <c r="AK213" t="s">
        <v>19</v>
      </c>
      <c r="AL213" t="s">
        <v>5</v>
      </c>
      <c r="AM213">
        <v>1299</v>
      </c>
      <c r="AN213">
        <v>2601</v>
      </c>
      <c r="AO213">
        <v>5105</v>
      </c>
      <c r="AP213">
        <v>3344</v>
      </c>
      <c r="AQ213">
        <v>2533</v>
      </c>
      <c r="AR213">
        <v>14883</v>
      </c>
      <c r="AT213" t="s">
        <v>19</v>
      </c>
      <c r="AU213" t="s">
        <v>5</v>
      </c>
      <c r="AV213">
        <v>1452</v>
      </c>
      <c r="AW213">
        <v>2929</v>
      </c>
      <c r="AX213">
        <v>5714</v>
      </c>
      <c r="AY213">
        <v>3703</v>
      </c>
      <c r="AZ213">
        <v>2802</v>
      </c>
      <c r="BA213">
        <v>16600</v>
      </c>
      <c r="BC213" t="s">
        <v>19</v>
      </c>
      <c r="BD213" t="s">
        <v>5</v>
      </c>
      <c r="BE213">
        <v>1156</v>
      </c>
      <c r="BF213">
        <v>2166</v>
      </c>
      <c r="BG213">
        <v>3883</v>
      </c>
      <c r="BH213">
        <v>2321</v>
      </c>
      <c r="BI213">
        <v>1747</v>
      </c>
      <c r="BJ213">
        <v>11274</v>
      </c>
      <c r="BL213" t="s">
        <v>19</v>
      </c>
      <c r="BM213" t="s">
        <v>5</v>
      </c>
      <c r="BN213">
        <v>840</v>
      </c>
      <c r="BO213">
        <v>1683</v>
      </c>
      <c r="BP213">
        <v>2681</v>
      </c>
      <c r="BQ213">
        <v>1186</v>
      </c>
      <c r="BR213">
        <v>876</v>
      </c>
      <c r="BS213">
        <v>7265</v>
      </c>
    </row>
    <row r="214" spans="1:71" x14ac:dyDescent="0.35">
      <c r="A214" t="s">
        <v>0</v>
      </c>
      <c r="B214" t="s">
        <v>11</v>
      </c>
      <c r="C214" t="s">
        <v>2</v>
      </c>
      <c r="D214" t="s">
        <v>2</v>
      </c>
      <c r="E214" t="s">
        <v>2</v>
      </c>
      <c r="F214" t="s">
        <v>2</v>
      </c>
      <c r="G214" t="s">
        <v>2</v>
      </c>
      <c r="H214" t="s">
        <v>3</v>
      </c>
      <c r="J214" t="s">
        <v>0</v>
      </c>
      <c r="K214" t="s">
        <v>11</v>
      </c>
      <c r="L214" t="s">
        <v>2</v>
      </c>
      <c r="M214" t="s">
        <v>2</v>
      </c>
      <c r="N214" t="s">
        <v>2</v>
      </c>
      <c r="O214" t="s">
        <v>2</v>
      </c>
      <c r="P214" t="s">
        <v>2</v>
      </c>
      <c r="Q214" t="s">
        <v>3</v>
      </c>
      <c r="S214" t="s">
        <v>0</v>
      </c>
      <c r="T214" t="s">
        <v>11</v>
      </c>
      <c r="U214" t="s">
        <v>2</v>
      </c>
      <c r="V214" t="s">
        <v>2</v>
      </c>
      <c r="W214" t="s">
        <v>2</v>
      </c>
      <c r="X214" t="s">
        <v>2</v>
      </c>
      <c r="Y214" t="s">
        <v>2</v>
      </c>
      <c r="Z214" t="s">
        <v>3</v>
      </c>
      <c r="AB214" t="s">
        <v>0</v>
      </c>
      <c r="AC214" t="s">
        <v>11</v>
      </c>
      <c r="AD214" t="s">
        <v>2</v>
      </c>
      <c r="AE214" t="s">
        <v>2</v>
      </c>
      <c r="AF214" t="s">
        <v>2</v>
      </c>
      <c r="AG214" t="s">
        <v>2</v>
      </c>
      <c r="AH214" t="s">
        <v>2</v>
      </c>
      <c r="AI214" t="s">
        <v>3</v>
      </c>
      <c r="AK214" t="s">
        <v>0</v>
      </c>
      <c r="AL214" t="s">
        <v>11</v>
      </c>
      <c r="AM214" t="s">
        <v>2</v>
      </c>
      <c r="AN214" t="s">
        <v>2</v>
      </c>
      <c r="AO214" t="s">
        <v>2</v>
      </c>
      <c r="AP214" t="s">
        <v>2</v>
      </c>
      <c r="AQ214" t="s">
        <v>2</v>
      </c>
      <c r="AR214" t="s">
        <v>3</v>
      </c>
      <c r="AT214" t="s">
        <v>0</v>
      </c>
      <c r="AU214" t="s">
        <v>11</v>
      </c>
      <c r="AV214" t="s">
        <v>2</v>
      </c>
      <c r="AW214" t="s">
        <v>2</v>
      </c>
      <c r="AX214" t="s">
        <v>2</v>
      </c>
      <c r="AY214" t="s">
        <v>2</v>
      </c>
      <c r="AZ214" t="s">
        <v>2</v>
      </c>
      <c r="BA214" t="s">
        <v>3</v>
      </c>
      <c r="BC214" t="s">
        <v>0</v>
      </c>
      <c r="BD214" t="s">
        <v>11</v>
      </c>
      <c r="BE214" t="s">
        <v>2</v>
      </c>
      <c r="BF214" t="s">
        <v>2</v>
      </c>
      <c r="BG214" t="s">
        <v>2</v>
      </c>
      <c r="BH214" t="s">
        <v>2</v>
      </c>
      <c r="BI214" t="s">
        <v>2</v>
      </c>
      <c r="BJ214" t="s">
        <v>3</v>
      </c>
      <c r="BL214" t="s">
        <v>0</v>
      </c>
      <c r="BM214" t="s">
        <v>11</v>
      </c>
      <c r="BN214" t="s">
        <v>2</v>
      </c>
      <c r="BO214" t="s">
        <v>2</v>
      </c>
      <c r="BP214" t="s">
        <v>2</v>
      </c>
      <c r="BQ214" t="s">
        <v>2</v>
      </c>
      <c r="BR214" t="s">
        <v>2</v>
      </c>
      <c r="BS214" t="s">
        <v>3</v>
      </c>
    </row>
    <row r="215" spans="1:71" x14ac:dyDescent="0.35">
      <c r="A215" t="s">
        <v>12</v>
      </c>
      <c r="B215" t="s">
        <v>5</v>
      </c>
      <c r="C215">
        <v>1560</v>
      </c>
      <c r="D215">
        <v>2445</v>
      </c>
      <c r="E215">
        <v>3897</v>
      </c>
      <c r="F215">
        <v>2020</v>
      </c>
      <c r="G215">
        <v>1433</v>
      </c>
      <c r="H215">
        <v>11355</v>
      </c>
      <c r="J215" t="s">
        <v>12</v>
      </c>
      <c r="K215" t="s">
        <v>5</v>
      </c>
      <c r="L215">
        <v>1560</v>
      </c>
      <c r="M215">
        <v>2445</v>
      </c>
      <c r="N215">
        <v>3897</v>
      </c>
      <c r="O215">
        <v>2020</v>
      </c>
      <c r="P215">
        <v>1433</v>
      </c>
      <c r="Q215">
        <v>11355</v>
      </c>
      <c r="S215" t="s">
        <v>12</v>
      </c>
      <c r="T215" t="s">
        <v>5</v>
      </c>
      <c r="U215">
        <v>1560</v>
      </c>
      <c r="V215">
        <v>2445</v>
      </c>
      <c r="W215">
        <v>3897</v>
      </c>
      <c r="X215">
        <v>2020</v>
      </c>
      <c r="Y215">
        <v>1433</v>
      </c>
      <c r="Z215">
        <v>11355</v>
      </c>
      <c r="AB215" t="s">
        <v>12</v>
      </c>
      <c r="AC215" t="s">
        <v>5</v>
      </c>
      <c r="AD215">
        <v>1560</v>
      </c>
      <c r="AE215">
        <v>2445</v>
      </c>
      <c r="AF215">
        <v>3897</v>
      </c>
      <c r="AG215">
        <v>2020</v>
      </c>
      <c r="AH215">
        <v>1433</v>
      </c>
      <c r="AI215">
        <v>11355</v>
      </c>
      <c r="AK215" t="s">
        <v>12</v>
      </c>
      <c r="AL215" t="s">
        <v>5</v>
      </c>
      <c r="AM215">
        <v>1560</v>
      </c>
      <c r="AN215">
        <v>2445</v>
      </c>
      <c r="AO215">
        <v>3897</v>
      </c>
      <c r="AP215">
        <v>2020</v>
      </c>
      <c r="AQ215">
        <v>1433</v>
      </c>
      <c r="AR215">
        <v>11355</v>
      </c>
      <c r="AT215" t="s">
        <v>12</v>
      </c>
      <c r="AU215" t="s">
        <v>5</v>
      </c>
      <c r="AV215">
        <v>1560</v>
      </c>
      <c r="AW215">
        <v>2445</v>
      </c>
      <c r="AX215">
        <v>3897</v>
      </c>
      <c r="AY215">
        <v>2020</v>
      </c>
      <c r="AZ215">
        <v>1433</v>
      </c>
      <c r="BA215">
        <v>11355</v>
      </c>
      <c r="BC215" t="s">
        <v>12</v>
      </c>
      <c r="BD215" t="s">
        <v>5</v>
      </c>
      <c r="BE215">
        <v>1560</v>
      </c>
      <c r="BF215">
        <v>2445</v>
      </c>
      <c r="BG215">
        <v>3897</v>
      </c>
      <c r="BH215">
        <v>2020</v>
      </c>
      <c r="BI215">
        <v>1433</v>
      </c>
      <c r="BJ215">
        <v>11355</v>
      </c>
      <c r="BL215" t="s">
        <v>12</v>
      </c>
      <c r="BM215" t="s">
        <v>5</v>
      </c>
      <c r="BN215">
        <v>1560</v>
      </c>
      <c r="BO215">
        <v>2445</v>
      </c>
      <c r="BP215">
        <v>3897</v>
      </c>
      <c r="BQ215">
        <v>2020</v>
      </c>
      <c r="BR215">
        <v>1433</v>
      </c>
      <c r="BS215">
        <v>11355</v>
      </c>
    </row>
    <row r="216" spans="1:71" x14ac:dyDescent="0.35">
      <c r="A216" t="s">
        <v>13</v>
      </c>
      <c r="B216" t="s">
        <v>5</v>
      </c>
      <c r="C216">
        <v>30</v>
      </c>
      <c r="D216">
        <v>37</v>
      </c>
      <c r="E216">
        <v>49</v>
      </c>
      <c r="F216">
        <v>37</v>
      </c>
      <c r="G216">
        <v>32</v>
      </c>
      <c r="H216">
        <v>84</v>
      </c>
      <c r="J216" t="s">
        <v>13</v>
      </c>
      <c r="K216" t="s">
        <v>5</v>
      </c>
      <c r="L216">
        <v>29</v>
      </c>
      <c r="M216">
        <v>37</v>
      </c>
      <c r="N216">
        <v>48</v>
      </c>
      <c r="O216">
        <v>35</v>
      </c>
      <c r="P216">
        <v>31</v>
      </c>
      <c r="Q216">
        <v>82</v>
      </c>
      <c r="S216" t="s">
        <v>13</v>
      </c>
      <c r="T216" t="s">
        <v>5</v>
      </c>
      <c r="U216">
        <v>26</v>
      </c>
      <c r="V216">
        <v>33</v>
      </c>
      <c r="W216">
        <v>40</v>
      </c>
      <c r="X216">
        <v>27</v>
      </c>
      <c r="Y216">
        <v>24</v>
      </c>
      <c r="Z216">
        <v>68</v>
      </c>
      <c r="AB216" t="s">
        <v>13</v>
      </c>
      <c r="AC216" t="s">
        <v>5</v>
      </c>
      <c r="AD216">
        <v>29</v>
      </c>
      <c r="AE216">
        <v>36</v>
      </c>
      <c r="AF216">
        <v>45</v>
      </c>
      <c r="AG216">
        <v>32</v>
      </c>
      <c r="AH216">
        <v>28</v>
      </c>
      <c r="AI216">
        <v>77</v>
      </c>
      <c r="AK216" t="s">
        <v>13</v>
      </c>
      <c r="AL216" t="s">
        <v>5</v>
      </c>
      <c r="AM216">
        <v>35</v>
      </c>
      <c r="AN216">
        <v>45</v>
      </c>
      <c r="AO216">
        <v>58</v>
      </c>
      <c r="AP216">
        <v>43</v>
      </c>
      <c r="AQ216">
        <v>38</v>
      </c>
      <c r="AR216">
        <v>100</v>
      </c>
      <c r="AT216" t="s">
        <v>13</v>
      </c>
      <c r="AU216" t="s">
        <v>5</v>
      </c>
      <c r="AV216">
        <v>44</v>
      </c>
      <c r="AW216">
        <v>56</v>
      </c>
      <c r="AX216">
        <v>72</v>
      </c>
      <c r="AY216">
        <v>53</v>
      </c>
      <c r="AZ216">
        <v>47</v>
      </c>
      <c r="BA216">
        <v>124</v>
      </c>
      <c r="BC216" t="s">
        <v>13</v>
      </c>
      <c r="BD216" t="s">
        <v>5</v>
      </c>
      <c r="BE216">
        <v>37</v>
      </c>
      <c r="BF216">
        <v>46</v>
      </c>
      <c r="BG216">
        <v>56</v>
      </c>
      <c r="BH216">
        <v>40</v>
      </c>
      <c r="BI216">
        <v>35</v>
      </c>
      <c r="BJ216">
        <v>97</v>
      </c>
      <c r="BL216" t="s">
        <v>13</v>
      </c>
      <c r="BM216" t="s">
        <v>5</v>
      </c>
      <c r="BN216">
        <v>32</v>
      </c>
      <c r="BO216">
        <v>40</v>
      </c>
      <c r="BP216">
        <v>47</v>
      </c>
      <c r="BQ216">
        <v>29</v>
      </c>
      <c r="BR216">
        <v>25</v>
      </c>
      <c r="BS216">
        <v>79</v>
      </c>
    </row>
    <row r="217" spans="1:71" x14ac:dyDescent="0.35">
      <c r="A217" t="s">
        <v>63</v>
      </c>
      <c r="B217" t="s">
        <v>5</v>
      </c>
      <c r="C217" t="s">
        <v>15</v>
      </c>
      <c r="D217" t="s">
        <v>15</v>
      </c>
      <c r="E217" t="s">
        <v>15</v>
      </c>
      <c r="F217" t="s">
        <v>15</v>
      </c>
      <c r="G217" t="s">
        <v>15</v>
      </c>
      <c r="H217" t="s">
        <v>15</v>
      </c>
      <c r="J217" t="s">
        <v>63</v>
      </c>
      <c r="K217" t="s">
        <v>5</v>
      </c>
      <c r="L217" t="s">
        <v>15</v>
      </c>
      <c r="M217" t="s">
        <v>15</v>
      </c>
      <c r="N217" t="s">
        <v>15</v>
      </c>
      <c r="O217" t="s">
        <v>15</v>
      </c>
      <c r="P217" t="s">
        <v>15</v>
      </c>
      <c r="Q217" t="s">
        <v>15</v>
      </c>
      <c r="S217" t="s">
        <v>63</v>
      </c>
      <c r="T217" t="s">
        <v>5</v>
      </c>
      <c r="U217" t="s">
        <v>15</v>
      </c>
      <c r="V217" t="s">
        <v>15</v>
      </c>
      <c r="W217" t="s">
        <v>15</v>
      </c>
      <c r="X217" t="s">
        <v>15</v>
      </c>
      <c r="Y217" t="s">
        <v>15</v>
      </c>
      <c r="Z217" t="s">
        <v>15</v>
      </c>
      <c r="AB217" t="s">
        <v>63</v>
      </c>
      <c r="AC217" t="s">
        <v>5</v>
      </c>
      <c r="AD217" t="s">
        <v>15</v>
      </c>
      <c r="AE217" t="s">
        <v>15</v>
      </c>
      <c r="AF217" t="s">
        <v>15</v>
      </c>
      <c r="AG217" t="s">
        <v>15</v>
      </c>
      <c r="AH217" t="s">
        <v>15</v>
      </c>
      <c r="AI217" t="s">
        <v>15</v>
      </c>
      <c r="AK217" t="s">
        <v>63</v>
      </c>
      <c r="AL217" t="s">
        <v>5</v>
      </c>
      <c r="AM217" t="s">
        <v>15</v>
      </c>
      <c r="AN217" t="s">
        <v>15</v>
      </c>
      <c r="AO217" t="s">
        <v>15</v>
      </c>
      <c r="AP217" t="s">
        <v>24</v>
      </c>
      <c r="AQ217" t="s">
        <v>11</v>
      </c>
      <c r="AR217" t="s">
        <v>15</v>
      </c>
      <c r="AT217" t="s">
        <v>63</v>
      </c>
      <c r="AU217" t="s">
        <v>5</v>
      </c>
      <c r="AV217" t="s">
        <v>17</v>
      </c>
      <c r="AW217" t="s">
        <v>17</v>
      </c>
      <c r="AX217" t="s">
        <v>17</v>
      </c>
      <c r="AY217" t="s">
        <v>17</v>
      </c>
      <c r="AZ217" t="s">
        <v>17</v>
      </c>
      <c r="BA217" t="s">
        <v>17</v>
      </c>
      <c r="BC217" t="s">
        <v>63</v>
      </c>
      <c r="BD217" t="s">
        <v>5</v>
      </c>
      <c r="BE217" t="s">
        <v>15</v>
      </c>
      <c r="BF217" t="s">
        <v>15</v>
      </c>
      <c r="BG217" t="s">
        <v>15</v>
      </c>
      <c r="BH217" t="s">
        <v>15</v>
      </c>
      <c r="BI217" t="s">
        <v>15</v>
      </c>
      <c r="BJ217" t="s">
        <v>15</v>
      </c>
      <c r="BL217" t="s">
        <v>63</v>
      </c>
      <c r="BM217" t="s">
        <v>5</v>
      </c>
      <c r="BN217" t="s">
        <v>15</v>
      </c>
      <c r="BO217" t="s">
        <v>15</v>
      </c>
      <c r="BP217" t="s">
        <v>15</v>
      </c>
      <c r="BQ217" t="s">
        <v>15</v>
      </c>
      <c r="BR217" t="s">
        <v>15</v>
      </c>
      <c r="BS217" t="s">
        <v>15</v>
      </c>
    </row>
    <row r="218" spans="1:71" x14ac:dyDescent="0.35">
      <c r="A218" t="s">
        <v>19</v>
      </c>
      <c r="B218" t="s">
        <v>5</v>
      </c>
      <c r="C218">
        <v>879</v>
      </c>
      <c r="D218">
        <v>1408</v>
      </c>
      <c r="E218">
        <v>2381</v>
      </c>
      <c r="F218">
        <v>1344</v>
      </c>
      <c r="G218">
        <v>1023</v>
      </c>
      <c r="H218">
        <v>7035</v>
      </c>
      <c r="J218" t="s">
        <v>19</v>
      </c>
      <c r="K218" t="s">
        <v>5</v>
      </c>
      <c r="L218">
        <v>852</v>
      </c>
      <c r="M218">
        <v>1364</v>
      </c>
      <c r="N218">
        <v>2283</v>
      </c>
      <c r="O218">
        <v>1254</v>
      </c>
      <c r="P218">
        <v>953</v>
      </c>
      <c r="Q218">
        <v>6706</v>
      </c>
      <c r="S218" t="s">
        <v>19</v>
      </c>
      <c r="T218" t="s">
        <v>5</v>
      </c>
      <c r="U218">
        <v>694</v>
      </c>
      <c r="V218">
        <v>1067</v>
      </c>
      <c r="W218">
        <v>1600</v>
      </c>
      <c r="X218">
        <v>738</v>
      </c>
      <c r="Y218">
        <v>558</v>
      </c>
      <c r="Z218">
        <v>4657</v>
      </c>
      <c r="AB218" t="s">
        <v>19</v>
      </c>
      <c r="AC218" t="s">
        <v>5</v>
      </c>
      <c r="AD218">
        <v>830</v>
      </c>
      <c r="AE218">
        <v>1281</v>
      </c>
      <c r="AF218">
        <v>2033</v>
      </c>
      <c r="AG218">
        <v>1036</v>
      </c>
      <c r="AH218">
        <v>788</v>
      </c>
      <c r="AI218">
        <v>5968</v>
      </c>
      <c r="AK218" t="s">
        <v>19</v>
      </c>
      <c r="AL218" t="s">
        <v>5</v>
      </c>
      <c r="AM218">
        <v>1272</v>
      </c>
      <c r="AN218">
        <v>2038</v>
      </c>
      <c r="AO218">
        <v>3426</v>
      </c>
      <c r="AP218">
        <v>1898</v>
      </c>
      <c r="AQ218">
        <v>1446</v>
      </c>
      <c r="AR218">
        <v>10080</v>
      </c>
      <c r="AT218" t="s">
        <v>19</v>
      </c>
      <c r="AU218" t="s">
        <v>5</v>
      </c>
      <c r="AV218">
        <v>2006</v>
      </c>
      <c r="AW218">
        <v>3203</v>
      </c>
      <c r="AX218">
        <v>5315</v>
      </c>
      <c r="AY218">
        <v>2891</v>
      </c>
      <c r="AZ218">
        <v>2200</v>
      </c>
      <c r="BA218">
        <v>15615</v>
      </c>
      <c r="BC218" t="s">
        <v>19</v>
      </c>
      <c r="BD218" t="s">
        <v>5</v>
      </c>
      <c r="BE218">
        <v>1409</v>
      </c>
      <c r="BF218">
        <v>2095</v>
      </c>
      <c r="BG218">
        <v>3218</v>
      </c>
      <c r="BH218">
        <v>1626</v>
      </c>
      <c r="BI218">
        <v>1231</v>
      </c>
      <c r="BJ218">
        <v>9578</v>
      </c>
      <c r="BL218" t="s">
        <v>19</v>
      </c>
      <c r="BM218" t="s">
        <v>5</v>
      </c>
      <c r="BN218">
        <v>1024</v>
      </c>
      <c r="BO218">
        <v>1631</v>
      </c>
      <c r="BP218">
        <v>2223</v>
      </c>
      <c r="BQ218">
        <v>827</v>
      </c>
      <c r="BR218">
        <v>614</v>
      </c>
      <c r="BS218">
        <v>6318</v>
      </c>
    </row>
    <row r="219" spans="1:71" x14ac:dyDescent="0.35">
      <c r="A219" t="s">
        <v>0</v>
      </c>
      <c r="B219" t="s">
        <v>11</v>
      </c>
      <c r="C219" t="s">
        <v>2</v>
      </c>
      <c r="D219" t="s">
        <v>2</v>
      </c>
      <c r="E219" t="s">
        <v>2</v>
      </c>
      <c r="F219" t="s">
        <v>2</v>
      </c>
      <c r="G219" t="s">
        <v>2</v>
      </c>
      <c r="H219" t="s">
        <v>3</v>
      </c>
      <c r="J219" t="s">
        <v>0</v>
      </c>
      <c r="K219" t="s">
        <v>11</v>
      </c>
      <c r="L219" t="s">
        <v>2</v>
      </c>
      <c r="M219" t="s">
        <v>2</v>
      </c>
      <c r="N219" t="s">
        <v>2</v>
      </c>
      <c r="O219" t="s">
        <v>2</v>
      </c>
      <c r="P219" t="s">
        <v>2</v>
      </c>
      <c r="Q219" t="s">
        <v>3</v>
      </c>
      <c r="S219" t="s">
        <v>0</v>
      </c>
      <c r="T219" t="s">
        <v>11</v>
      </c>
      <c r="U219" t="s">
        <v>2</v>
      </c>
      <c r="V219" t="s">
        <v>2</v>
      </c>
      <c r="W219" t="s">
        <v>2</v>
      </c>
      <c r="X219" t="s">
        <v>2</v>
      </c>
      <c r="Y219" t="s">
        <v>2</v>
      </c>
      <c r="Z219" t="s">
        <v>3</v>
      </c>
      <c r="AB219" t="s">
        <v>0</v>
      </c>
      <c r="AC219" t="s">
        <v>11</v>
      </c>
      <c r="AD219" t="s">
        <v>2</v>
      </c>
      <c r="AE219" t="s">
        <v>2</v>
      </c>
      <c r="AF219" t="s">
        <v>2</v>
      </c>
      <c r="AG219" t="s">
        <v>2</v>
      </c>
      <c r="AH219" t="s">
        <v>2</v>
      </c>
      <c r="AI219" t="s">
        <v>3</v>
      </c>
      <c r="AK219" t="s">
        <v>0</v>
      </c>
      <c r="AL219" t="s">
        <v>11</v>
      </c>
      <c r="AM219" t="s">
        <v>2</v>
      </c>
      <c r="AN219" t="s">
        <v>2</v>
      </c>
      <c r="AO219" t="s">
        <v>2</v>
      </c>
      <c r="AP219" t="s">
        <v>2</v>
      </c>
      <c r="AQ219" t="s">
        <v>2</v>
      </c>
      <c r="AR219" t="s">
        <v>3</v>
      </c>
      <c r="AT219" t="s">
        <v>0</v>
      </c>
      <c r="AU219" t="s">
        <v>11</v>
      </c>
      <c r="AV219" t="s">
        <v>2</v>
      </c>
      <c r="AW219" t="s">
        <v>2</v>
      </c>
      <c r="AX219" t="s">
        <v>2</v>
      </c>
      <c r="AY219" t="s">
        <v>2</v>
      </c>
      <c r="AZ219" t="s">
        <v>2</v>
      </c>
      <c r="BA219" t="s">
        <v>3</v>
      </c>
      <c r="BC219" t="s">
        <v>0</v>
      </c>
      <c r="BD219" t="s">
        <v>11</v>
      </c>
      <c r="BE219" t="s">
        <v>2</v>
      </c>
      <c r="BF219" t="s">
        <v>2</v>
      </c>
      <c r="BG219" t="s">
        <v>2</v>
      </c>
      <c r="BH219" t="s">
        <v>2</v>
      </c>
      <c r="BI219" t="s">
        <v>2</v>
      </c>
      <c r="BJ219" t="s">
        <v>3</v>
      </c>
      <c r="BL219" t="s">
        <v>0</v>
      </c>
      <c r="BM219" t="s">
        <v>11</v>
      </c>
      <c r="BN219" t="s">
        <v>2</v>
      </c>
      <c r="BO219" t="s">
        <v>2</v>
      </c>
      <c r="BP219" t="s">
        <v>2</v>
      </c>
      <c r="BQ219" t="s">
        <v>2</v>
      </c>
      <c r="BR219" t="s">
        <v>2</v>
      </c>
      <c r="BS219" t="s">
        <v>3</v>
      </c>
    </row>
    <row r="220" spans="1:71" x14ac:dyDescent="0.35">
      <c r="A220" t="s">
        <v>12</v>
      </c>
      <c r="B220" t="s">
        <v>5</v>
      </c>
      <c r="C220">
        <v>1273</v>
      </c>
      <c r="D220">
        <v>1493</v>
      </c>
      <c r="E220">
        <v>2059</v>
      </c>
      <c r="F220">
        <v>1010</v>
      </c>
      <c r="G220">
        <v>626</v>
      </c>
      <c r="H220">
        <v>6461</v>
      </c>
      <c r="J220" t="s">
        <v>12</v>
      </c>
      <c r="K220" t="s">
        <v>5</v>
      </c>
      <c r="L220">
        <v>1273</v>
      </c>
      <c r="M220">
        <v>1493</v>
      </c>
      <c r="N220">
        <v>2059</v>
      </c>
      <c r="O220">
        <v>1010</v>
      </c>
      <c r="P220">
        <v>626</v>
      </c>
      <c r="Q220">
        <v>6461</v>
      </c>
      <c r="S220" t="s">
        <v>12</v>
      </c>
      <c r="T220" t="s">
        <v>5</v>
      </c>
      <c r="U220">
        <v>1273</v>
      </c>
      <c r="V220">
        <v>1493</v>
      </c>
      <c r="W220">
        <v>2059</v>
      </c>
      <c r="X220">
        <v>1010</v>
      </c>
      <c r="Y220">
        <v>626</v>
      </c>
      <c r="Z220">
        <v>6461</v>
      </c>
      <c r="AB220" t="s">
        <v>12</v>
      </c>
      <c r="AC220" t="s">
        <v>5</v>
      </c>
      <c r="AD220">
        <v>1273</v>
      </c>
      <c r="AE220">
        <v>1493</v>
      </c>
      <c r="AF220">
        <v>2059</v>
      </c>
      <c r="AG220">
        <v>1010</v>
      </c>
      <c r="AH220">
        <v>626</v>
      </c>
      <c r="AI220">
        <v>6461</v>
      </c>
      <c r="AK220" t="s">
        <v>12</v>
      </c>
      <c r="AL220" t="s">
        <v>5</v>
      </c>
      <c r="AM220">
        <v>1273</v>
      </c>
      <c r="AN220">
        <v>1493</v>
      </c>
      <c r="AO220">
        <v>2059</v>
      </c>
      <c r="AP220">
        <v>1010</v>
      </c>
      <c r="AQ220">
        <v>626</v>
      </c>
      <c r="AR220">
        <v>6461</v>
      </c>
      <c r="AT220" t="s">
        <v>12</v>
      </c>
      <c r="AU220" t="s">
        <v>5</v>
      </c>
      <c r="AV220">
        <v>1273</v>
      </c>
      <c r="AW220">
        <v>1493</v>
      </c>
      <c r="AX220">
        <v>2059</v>
      </c>
      <c r="AY220">
        <v>1010</v>
      </c>
      <c r="AZ220">
        <v>626</v>
      </c>
      <c r="BA220">
        <v>6461</v>
      </c>
      <c r="BC220" t="s">
        <v>12</v>
      </c>
      <c r="BD220" t="s">
        <v>5</v>
      </c>
      <c r="BE220">
        <v>1273</v>
      </c>
      <c r="BF220">
        <v>1493</v>
      </c>
      <c r="BG220">
        <v>2059</v>
      </c>
      <c r="BH220">
        <v>1010</v>
      </c>
      <c r="BI220">
        <v>626</v>
      </c>
      <c r="BJ220">
        <v>6461</v>
      </c>
      <c r="BL220" t="s">
        <v>12</v>
      </c>
      <c r="BM220" t="s">
        <v>5</v>
      </c>
      <c r="BN220">
        <v>1273</v>
      </c>
      <c r="BO220">
        <v>1493</v>
      </c>
      <c r="BP220">
        <v>2059</v>
      </c>
      <c r="BQ220">
        <v>1010</v>
      </c>
      <c r="BR220">
        <v>626</v>
      </c>
      <c r="BS220">
        <v>6461</v>
      </c>
    </row>
    <row r="221" spans="1:71" x14ac:dyDescent="0.35">
      <c r="A221" t="s">
        <v>13</v>
      </c>
      <c r="B221" t="s">
        <v>5</v>
      </c>
      <c r="C221">
        <v>30</v>
      </c>
      <c r="D221">
        <v>33</v>
      </c>
      <c r="E221">
        <v>39</v>
      </c>
      <c r="F221">
        <v>26</v>
      </c>
      <c r="G221">
        <v>23</v>
      </c>
      <c r="H221">
        <v>69</v>
      </c>
      <c r="J221" t="s">
        <v>13</v>
      </c>
      <c r="K221" t="s">
        <v>5</v>
      </c>
      <c r="L221">
        <v>29</v>
      </c>
      <c r="M221">
        <v>32</v>
      </c>
      <c r="N221">
        <v>38</v>
      </c>
      <c r="O221">
        <v>26</v>
      </c>
      <c r="P221">
        <v>22</v>
      </c>
      <c r="Q221">
        <v>67</v>
      </c>
      <c r="S221" t="s">
        <v>13</v>
      </c>
      <c r="T221" t="s">
        <v>5</v>
      </c>
      <c r="U221">
        <v>26</v>
      </c>
      <c r="V221">
        <v>29</v>
      </c>
      <c r="W221">
        <v>32</v>
      </c>
      <c r="X221">
        <v>20</v>
      </c>
      <c r="Y221">
        <v>17</v>
      </c>
      <c r="Z221">
        <v>57</v>
      </c>
      <c r="AB221" t="s">
        <v>13</v>
      </c>
      <c r="AC221" t="s">
        <v>5</v>
      </c>
      <c r="AD221">
        <v>29</v>
      </c>
      <c r="AE221">
        <v>31</v>
      </c>
      <c r="AF221">
        <v>36</v>
      </c>
      <c r="AG221">
        <v>23</v>
      </c>
      <c r="AH221">
        <v>20</v>
      </c>
      <c r="AI221">
        <v>64</v>
      </c>
      <c r="AK221" t="s">
        <v>13</v>
      </c>
      <c r="AL221" t="s">
        <v>5</v>
      </c>
      <c r="AM221">
        <v>34</v>
      </c>
      <c r="AN221">
        <v>38</v>
      </c>
      <c r="AO221">
        <v>45</v>
      </c>
      <c r="AP221">
        <v>30</v>
      </c>
      <c r="AQ221">
        <v>27</v>
      </c>
      <c r="AR221">
        <v>79</v>
      </c>
      <c r="AT221" t="s">
        <v>13</v>
      </c>
      <c r="AU221" t="s">
        <v>5</v>
      </c>
      <c r="AV221">
        <v>50</v>
      </c>
      <c r="AW221">
        <v>56</v>
      </c>
      <c r="AX221">
        <v>67</v>
      </c>
      <c r="AY221">
        <v>45</v>
      </c>
      <c r="AZ221">
        <v>39</v>
      </c>
      <c r="BA221">
        <v>117</v>
      </c>
      <c r="BC221" t="s">
        <v>13</v>
      </c>
      <c r="BD221" t="s">
        <v>5</v>
      </c>
      <c r="BE221">
        <v>40</v>
      </c>
      <c r="BF221">
        <v>43</v>
      </c>
      <c r="BG221">
        <v>49</v>
      </c>
      <c r="BH221">
        <v>32</v>
      </c>
      <c r="BI221">
        <v>28</v>
      </c>
      <c r="BJ221">
        <v>88</v>
      </c>
      <c r="BL221" t="s">
        <v>13</v>
      </c>
      <c r="BM221" t="s">
        <v>5</v>
      </c>
      <c r="BN221">
        <v>34</v>
      </c>
      <c r="BO221">
        <v>38</v>
      </c>
      <c r="BP221">
        <v>41</v>
      </c>
      <c r="BQ221">
        <v>23</v>
      </c>
      <c r="BR221">
        <v>20</v>
      </c>
      <c r="BS221">
        <v>72</v>
      </c>
    </row>
    <row r="222" spans="1:71" x14ac:dyDescent="0.35">
      <c r="A222" t="s">
        <v>64</v>
      </c>
      <c r="B222" t="s">
        <v>5</v>
      </c>
      <c r="C222" t="s">
        <v>15</v>
      </c>
      <c r="D222" t="s">
        <v>15</v>
      </c>
      <c r="E222" t="s">
        <v>15</v>
      </c>
      <c r="F222" t="s">
        <v>15</v>
      </c>
      <c r="G222" t="s">
        <v>15</v>
      </c>
      <c r="H222" t="s">
        <v>15</v>
      </c>
      <c r="J222" t="s">
        <v>64</v>
      </c>
      <c r="K222" t="s">
        <v>5</v>
      </c>
      <c r="L222" t="s">
        <v>15</v>
      </c>
      <c r="M222" t="s">
        <v>15</v>
      </c>
      <c r="N222" t="s">
        <v>15</v>
      </c>
      <c r="O222" t="s">
        <v>15</v>
      </c>
      <c r="P222" t="s">
        <v>15</v>
      </c>
      <c r="Q222" t="s">
        <v>15</v>
      </c>
      <c r="S222" t="s">
        <v>64</v>
      </c>
      <c r="T222" t="s">
        <v>5</v>
      </c>
      <c r="U222" t="s">
        <v>15</v>
      </c>
      <c r="V222" t="s">
        <v>15</v>
      </c>
      <c r="W222" t="s">
        <v>15</v>
      </c>
      <c r="X222" t="s">
        <v>15</v>
      </c>
      <c r="Y222" t="s">
        <v>15</v>
      </c>
      <c r="Z222" t="s">
        <v>15</v>
      </c>
      <c r="AB222" t="s">
        <v>64</v>
      </c>
      <c r="AC222" t="s">
        <v>5</v>
      </c>
      <c r="AD222" t="s">
        <v>15</v>
      </c>
      <c r="AE222" t="s">
        <v>15</v>
      </c>
      <c r="AF222" t="s">
        <v>15</v>
      </c>
      <c r="AG222" t="s">
        <v>15</v>
      </c>
      <c r="AH222" t="s">
        <v>15</v>
      </c>
      <c r="AI222" t="s">
        <v>15</v>
      </c>
      <c r="AK222" t="s">
        <v>64</v>
      </c>
      <c r="AL222" t="s">
        <v>5</v>
      </c>
      <c r="AM222" t="s">
        <v>15</v>
      </c>
      <c r="AN222" t="s">
        <v>16</v>
      </c>
      <c r="AO222" t="s">
        <v>1</v>
      </c>
      <c r="AP222" t="s">
        <v>24</v>
      </c>
      <c r="AQ222" t="s">
        <v>17</v>
      </c>
      <c r="AR222" t="s">
        <v>24</v>
      </c>
      <c r="AT222" t="s">
        <v>64</v>
      </c>
      <c r="AU222" t="s">
        <v>5</v>
      </c>
      <c r="AV222" t="s">
        <v>17</v>
      </c>
      <c r="AW222" t="s">
        <v>17</v>
      </c>
      <c r="AX222" t="s">
        <v>17</v>
      </c>
      <c r="AY222" t="s">
        <v>17</v>
      </c>
      <c r="AZ222" t="s">
        <v>17</v>
      </c>
      <c r="BA222" t="s">
        <v>17</v>
      </c>
      <c r="BC222" t="s">
        <v>64</v>
      </c>
      <c r="BD222" t="s">
        <v>5</v>
      </c>
      <c r="BE222" t="s">
        <v>17</v>
      </c>
      <c r="BF222" t="s">
        <v>17</v>
      </c>
      <c r="BG222" t="s">
        <v>17</v>
      </c>
      <c r="BH222" t="s">
        <v>11</v>
      </c>
      <c r="BI222" t="s">
        <v>17</v>
      </c>
      <c r="BJ222" t="s">
        <v>17</v>
      </c>
      <c r="BL222" t="s">
        <v>64</v>
      </c>
      <c r="BM222" t="s">
        <v>5</v>
      </c>
      <c r="BN222" t="s">
        <v>24</v>
      </c>
      <c r="BO222" t="s">
        <v>1</v>
      </c>
      <c r="BP222" t="s">
        <v>15</v>
      </c>
      <c r="BQ222" t="s">
        <v>15</v>
      </c>
      <c r="BR222" t="s">
        <v>15</v>
      </c>
      <c r="BS222" t="s">
        <v>15</v>
      </c>
    </row>
    <row r="223" spans="1:71" x14ac:dyDescent="0.35">
      <c r="A223" t="s">
        <v>19</v>
      </c>
      <c r="B223" t="s">
        <v>5</v>
      </c>
      <c r="C223">
        <v>887</v>
      </c>
      <c r="D223">
        <v>1089</v>
      </c>
      <c r="E223">
        <v>1524</v>
      </c>
      <c r="F223">
        <v>703</v>
      </c>
      <c r="G223">
        <v>538</v>
      </c>
      <c r="H223">
        <v>4740</v>
      </c>
      <c r="J223" t="s">
        <v>19</v>
      </c>
      <c r="K223" t="s">
        <v>5</v>
      </c>
      <c r="L223">
        <v>859</v>
      </c>
      <c r="M223">
        <v>1055</v>
      </c>
      <c r="N223">
        <v>1461</v>
      </c>
      <c r="O223">
        <v>655</v>
      </c>
      <c r="P223">
        <v>500</v>
      </c>
      <c r="Q223">
        <v>4530</v>
      </c>
      <c r="S223" t="s">
        <v>19</v>
      </c>
      <c r="T223" t="s">
        <v>5</v>
      </c>
      <c r="U223">
        <v>705</v>
      </c>
      <c r="V223">
        <v>834</v>
      </c>
      <c r="W223">
        <v>1036</v>
      </c>
      <c r="X223">
        <v>388</v>
      </c>
      <c r="Y223">
        <v>295</v>
      </c>
      <c r="Z223">
        <v>3258</v>
      </c>
      <c r="AB223" t="s">
        <v>19</v>
      </c>
      <c r="AC223" t="s">
        <v>5</v>
      </c>
      <c r="AD223">
        <v>841</v>
      </c>
      <c r="AE223">
        <v>998</v>
      </c>
      <c r="AF223">
        <v>1316</v>
      </c>
      <c r="AG223">
        <v>548</v>
      </c>
      <c r="AH223">
        <v>419</v>
      </c>
      <c r="AI223">
        <v>4122</v>
      </c>
      <c r="AK223" t="s">
        <v>19</v>
      </c>
      <c r="AL223" t="s">
        <v>5</v>
      </c>
      <c r="AM223">
        <v>1150</v>
      </c>
      <c r="AN223">
        <v>1438</v>
      </c>
      <c r="AO223">
        <v>2029</v>
      </c>
      <c r="AP223">
        <v>932</v>
      </c>
      <c r="AQ223">
        <v>714</v>
      </c>
      <c r="AR223">
        <v>6263</v>
      </c>
      <c r="AT223" t="s">
        <v>19</v>
      </c>
      <c r="AU223" t="s">
        <v>5</v>
      </c>
      <c r="AV223">
        <v>2559</v>
      </c>
      <c r="AW223">
        <v>3211</v>
      </c>
      <c r="AX223">
        <v>4496</v>
      </c>
      <c r="AY223">
        <v>2037</v>
      </c>
      <c r="AZ223">
        <v>1559</v>
      </c>
      <c r="BA223">
        <v>13862</v>
      </c>
      <c r="BC223" t="s">
        <v>19</v>
      </c>
      <c r="BD223" t="s">
        <v>5</v>
      </c>
      <c r="BE223">
        <v>1615</v>
      </c>
      <c r="BF223">
        <v>1887</v>
      </c>
      <c r="BG223">
        <v>2458</v>
      </c>
      <c r="BH223">
        <v>1038</v>
      </c>
      <c r="BI223">
        <v>791</v>
      </c>
      <c r="BJ223">
        <v>7789</v>
      </c>
      <c r="BL223" t="s">
        <v>19</v>
      </c>
      <c r="BM223" t="s">
        <v>5</v>
      </c>
      <c r="BN223">
        <v>1174</v>
      </c>
      <c r="BO223">
        <v>1472</v>
      </c>
      <c r="BP223">
        <v>1699</v>
      </c>
      <c r="BQ223">
        <v>526</v>
      </c>
      <c r="BR223">
        <v>392</v>
      </c>
      <c r="BS223">
        <v>5263</v>
      </c>
    </row>
    <row r="224" spans="1:71" x14ac:dyDescent="0.35">
      <c r="A224" t="s">
        <v>0</v>
      </c>
      <c r="B224" t="s">
        <v>11</v>
      </c>
      <c r="C224" t="s">
        <v>2</v>
      </c>
      <c r="D224" t="s">
        <v>2</v>
      </c>
      <c r="E224" t="s">
        <v>2</v>
      </c>
      <c r="F224" t="s">
        <v>2</v>
      </c>
      <c r="G224" t="s">
        <v>2</v>
      </c>
      <c r="H224" t="s">
        <v>3</v>
      </c>
      <c r="J224" t="s">
        <v>0</v>
      </c>
      <c r="K224" t="s">
        <v>11</v>
      </c>
      <c r="L224" t="s">
        <v>2</v>
      </c>
      <c r="M224" t="s">
        <v>2</v>
      </c>
      <c r="N224" t="s">
        <v>2</v>
      </c>
      <c r="O224" t="s">
        <v>2</v>
      </c>
      <c r="P224" t="s">
        <v>2</v>
      </c>
      <c r="Q224" t="s">
        <v>3</v>
      </c>
      <c r="S224" t="s">
        <v>0</v>
      </c>
      <c r="T224" t="s">
        <v>11</v>
      </c>
      <c r="U224" t="s">
        <v>2</v>
      </c>
      <c r="V224" t="s">
        <v>2</v>
      </c>
      <c r="W224" t="s">
        <v>2</v>
      </c>
      <c r="X224" t="s">
        <v>2</v>
      </c>
      <c r="Y224" t="s">
        <v>2</v>
      </c>
      <c r="Z224" t="s">
        <v>3</v>
      </c>
      <c r="AB224" t="s">
        <v>0</v>
      </c>
      <c r="AC224" t="s">
        <v>11</v>
      </c>
      <c r="AD224" t="s">
        <v>2</v>
      </c>
      <c r="AE224" t="s">
        <v>2</v>
      </c>
      <c r="AF224" t="s">
        <v>2</v>
      </c>
      <c r="AG224" t="s">
        <v>2</v>
      </c>
      <c r="AH224" t="s">
        <v>2</v>
      </c>
      <c r="AI224" t="s">
        <v>3</v>
      </c>
      <c r="AK224" t="s">
        <v>0</v>
      </c>
      <c r="AL224" t="s">
        <v>11</v>
      </c>
      <c r="AM224" t="s">
        <v>2</v>
      </c>
      <c r="AN224" t="s">
        <v>2</v>
      </c>
      <c r="AO224" t="s">
        <v>2</v>
      </c>
      <c r="AP224" t="s">
        <v>2</v>
      </c>
      <c r="AQ224" t="s">
        <v>2</v>
      </c>
      <c r="AR224" t="s">
        <v>3</v>
      </c>
      <c r="AT224" t="s">
        <v>0</v>
      </c>
      <c r="AU224" t="s">
        <v>11</v>
      </c>
      <c r="AV224" t="s">
        <v>2</v>
      </c>
      <c r="AW224" t="s">
        <v>2</v>
      </c>
      <c r="AX224" t="s">
        <v>2</v>
      </c>
      <c r="AY224" t="s">
        <v>2</v>
      </c>
      <c r="AZ224" t="s">
        <v>2</v>
      </c>
      <c r="BA224" t="s">
        <v>3</v>
      </c>
      <c r="BC224" t="s">
        <v>0</v>
      </c>
      <c r="BD224" t="s">
        <v>11</v>
      </c>
      <c r="BE224" t="s">
        <v>2</v>
      </c>
      <c r="BF224" t="s">
        <v>2</v>
      </c>
      <c r="BG224" t="s">
        <v>2</v>
      </c>
      <c r="BH224" t="s">
        <v>2</v>
      </c>
      <c r="BI224" t="s">
        <v>2</v>
      </c>
      <c r="BJ224" t="s">
        <v>3</v>
      </c>
      <c r="BL224" t="s">
        <v>0</v>
      </c>
      <c r="BM224" t="s">
        <v>11</v>
      </c>
      <c r="BN224" t="s">
        <v>2</v>
      </c>
      <c r="BO224" t="s">
        <v>2</v>
      </c>
      <c r="BP224" t="s">
        <v>2</v>
      </c>
      <c r="BQ224" t="s">
        <v>2</v>
      </c>
      <c r="BR224" t="s">
        <v>2</v>
      </c>
      <c r="BS224" t="s">
        <v>3</v>
      </c>
    </row>
    <row r="225" spans="1:71" x14ac:dyDescent="0.35">
      <c r="A225" t="s">
        <v>12</v>
      </c>
      <c r="B225" t="s">
        <v>5</v>
      </c>
      <c r="C225">
        <v>4</v>
      </c>
      <c r="D225">
        <v>10</v>
      </c>
      <c r="E225">
        <v>29</v>
      </c>
      <c r="F225">
        <v>38</v>
      </c>
      <c r="G225">
        <v>122</v>
      </c>
      <c r="H225">
        <v>203</v>
      </c>
      <c r="J225" t="s">
        <v>12</v>
      </c>
      <c r="K225" t="s">
        <v>5</v>
      </c>
      <c r="L225">
        <v>4</v>
      </c>
      <c r="M225">
        <v>10</v>
      </c>
      <c r="N225">
        <v>29</v>
      </c>
      <c r="O225">
        <v>38</v>
      </c>
      <c r="P225">
        <v>122</v>
      </c>
      <c r="Q225">
        <v>203</v>
      </c>
      <c r="S225" t="s">
        <v>12</v>
      </c>
      <c r="T225" t="s">
        <v>5</v>
      </c>
      <c r="U225">
        <v>4</v>
      </c>
      <c r="V225">
        <v>10</v>
      </c>
      <c r="W225">
        <v>29</v>
      </c>
      <c r="X225">
        <v>38</v>
      </c>
      <c r="Y225">
        <v>122</v>
      </c>
      <c r="Z225">
        <v>203</v>
      </c>
      <c r="AB225" t="s">
        <v>12</v>
      </c>
      <c r="AC225" t="s">
        <v>5</v>
      </c>
      <c r="AD225">
        <v>4</v>
      </c>
      <c r="AE225">
        <v>10</v>
      </c>
      <c r="AF225">
        <v>29</v>
      </c>
      <c r="AG225">
        <v>38</v>
      </c>
      <c r="AH225">
        <v>122</v>
      </c>
      <c r="AI225">
        <v>203</v>
      </c>
      <c r="AK225" t="s">
        <v>12</v>
      </c>
      <c r="AL225" t="s">
        <v>5</v>
      </c>
      <c r="AM225">
        <v>4</v>
      </c>
      <c r="AN225">
        <v>10</v>
      </c>
      <c r="AO225">
        <v>29</v>
      </c>
      <c r="AP225">
        <v>38</v>
      </c>
      <c r="AQ225">
        <v>122</v>
      </c>
      <c r="AR225">
        <v>203</v>
      </c>
      <c r="AT225" t="s">
        <v>12</v>
      </c>
      <c r="AU225" t="s">
        <v>5</v>
      </c>
      <c r="AV225">
        <v>4</v>
      </c>
      <c r="AW225">
        <v>10</v>
      </c>
      <c r="AX225">
        <v>29</v>
      </c>
      <c r="AY225">
        <v>38</v>
      </c>
      <c r="AZ225">
        <v>122</v>
      </c>
      <c r="BA225">
        <v>203</v>
      </c>
      <c r="BC225" t="s">
        <v>12</v>
      </c>
      <c r="BD225" t="s">
        <v>5</v>
      </c>
      <c r="BE225">
        <v>4</v>
      </c>
      <c r="BF225">
        <v>10</v>
      </c>
      <c r="BG225">
        <v>29</v>
      </c>
      <c r="BH225">
        <v>38</v>
      </c>
      <c r="BI225">
        <v>122</v>
      </c>
      <c r="BJ225">
        <v>203</v>
      </c>
      <c r="BL225" t="s">
        <v>12</v>
      </c>
      <c r="BM225" t="s">
        <v>5</v>
      </c>
      <c r="BN225">
        <v>4</v>
      </c>
      <c r="BO225">
        <v>10</v>
      </c>
      <c r="BP225">
        <v>29</v>
      </c>
      <c r="BQ225">
        <v>38</v>
      </c>
      <c r="BR225">
        <v>122</v>
      </c>
      <c r="BS225">
        <v>203</v>
      </c>
    </row>
    <row r="226" spans="1:71" x14ac:dyDescent="0.35">
      <c r="A226" t="s">
        <v>13</v>
      </c>
      <c r="B226" t="s">
        <v>5</v>
      </c>
      <c r="C226">
        <v>3</v>
      </c>
      <c r="D226">
        <v>5</v>
      </c>
      <c r="E226">
        <v>7</v>
      </c>
      <c r="F226">
        <v>7</v>
      </c>
      <c r="G226">
        <v>6</v>
      </c>
      <c r="H226">
        <v>13</v>
      </c>
      <c r="J226" t="s">
        <v>13</v>
      </c>
      <c r="K226" t="s">
        <v>5</v>
      </c>
      <c r="L226">
        <v>3</v>
      </c>
      <c r="M226">
        <v>5</v>
      </c>
      <c r="N226">
        <v>7</v>
      </c>
      <c r="O226">
        <v>6</v>
      </c>
      <c r="P226">
        <v>6</v>
      </c>
      <c r="Q226">
        <v>13</v>
      </c>
      <c r="S226" t="s">
        <v>13</v>
      </c>
      <c r="T226" t="s">
        <v>5</v>
      </c>
      <c r="U226">
        <v>3</v>
      </c>
      <c r="V226">
        <v>4</v>
      </c>
      <c r="W226">
        <v>6</v>
      </c>
      <c r="X226">
        <v>5</v>
      </c>
      <c r="Y226">
        <v>4</v>
      </c>
      <c r="Z226">
        <v>10</v>
      </c>
      <c r="AB226" t="s">
        <v>13</v>
      </c>
      <c r="AC226" t="s">
        <v>5</v>
      </c>
      <c r="AD226">
        <v>3</v>
      </c>
      <c r="AE226">
        <v>5</v>
      </c>
      <c r="AF226">
        <v>7</v>
      </c>
      <c r="AG226">
        <v>6</v>
      </c>
      <c r="AH226">
        <v>5</v>
      </c>
      <c r="AI226">
        <v>12</v>
      </c>
      <c r="AK226" t="s">
        <v>13</v>
      </c>
      <c r="AL226" t="s">
        <v>5</v>
      </c>
      <c r="AM226">
        <v>7</v>
      </c>
      <c r="AN226">
        <v>10</v>
      </c>
      <c r="AO226">
        <v>16</v>
      </c>
      <c r="AP226">
        <v>14</v>
      </c>
      <c r="AQ226">
        <v>12</v>
      </c>
      <c r="AR226">
        <v>27</v>
      </c>
      <c r="AT226" t="s">
        <v>13</v>
      </c>
      <c r="AU226" t="s">
        <v>5</v>
      </c>
      <c r="AV226">
        <v>7</v>
      </c>
      <c r="AW226">
        <v>11</v>
      </c>
      <c r="AX226">
        <v>16</v>
      </c>
      <c r="AY226">
        <v>14</v>
      </c>
      <c r="AZ226">
        <v>12</v>
      </c>
      <c r="BA226">
        <v>28</v>
      </c>
      <c r="BC226" t="s">
        <v>13</v>
      </c>
      <c r="BD226" t="s">
        <v>5</v>
      </c>
      <c r="BE226">
        <v>11</v>
      </c>
      <c r="BF226">
        <v>17</v>
      </c>
      <c r="BG226">
        <v>24</v>
      </c>
      <c r="BH226">
        <v>21</v>
      </c>
      <c r="BI226">
        <v>18</v>
      </c>
      <c r="BJ226">
        <v>42</v>
      </c>
      <c r="BL226" t="s">
        <v>13</v>
      </c>
      <c r="BM226" t="s">
        <v>5</v>
      </c>
      <c r="BN226">
        <v>9</v>
      </c>
      <c r="BO226">
        <v>15</v>
      </c>
      <c r="BP226">
        <v>20</v>
      </c>
      <c r="BQ226">
        <v>15</v>
      </c>
      <c r="BR226">
        <v>13</v>
      </c>
      <c r="BS226">
        <v>33</v>
      </c>
    </row>
    <row r="227" spans="1:71" x14ac:dyDescent="0.35">
      <c r="A227" t="s">
        <v>65</v>
      </c>
      <c r="B227" t="s">
        <v>5</v>
      </c>
      <c r="C227" t="s">
        <v>18</v>
      </c>
      <c r="D227" t="s">
        <v>23</v>
      </c>
      <c r="E227" t="s">
        <v>17</v>
      </c>
      <c r="F227" t="s">
        <v>11</v>
      </c>
      <c r="G227" t="s">
        <v>15</v>
      </c>
      <c r="H227" t="s">
        <v>15</v>
      </c>
      <c r="J227" t="s">
        <v>65</v>
      </c>
      <c r="K227" t="s">
        <v>5</v>
      </c>
      <c r="L227" t="s">
        <v>18</v>
      </c>
      <c r="M227" t="s">
        <v>23</v>
      </c>
      <c r="N227" t="s">
        <v>17</v>
      </c>
      <c r="O227" t="s">
        <v>11</v>
      </c>
      <c r="P227" t="s">
        <v>15</v>
      </c>
      <c r="Q227" t="s">
        <v>15</v>
      </c>
      <c r="S227" t="s">
        <v>65</v>
      </c>
      <c r="T227" t="s">
        <v>5</v>
      </c>
      <c r="U227" t="s">
        <v>18</v>
      </c>
      <c r="V227" t="s">
        <v>18</v>
      </c>
      <c r="W227" t="s">
        <v>18</v>
      </c>
      <c r="X227" t="s">
        <v>24</v>
      </c>
      <c r="Y227" t="s">
        <v>15</v>
      </c>
      <c r="Z227" t="s">
        <v>15</v>
      </c>
      <c r="AB227" t="s">
        <v>65</v>
      </c>
      <c r="AC227" t="s">
        <v>5</v>
      </c>
      <c r="AD227" t="s">
        <v>18</v>
      </c>
      <c r="AE227" t="s">
        <v>23</v>
      </c>
      <c r="AF227" t="s">
        <v>23</v>
      </c>
      <c r="AG227" t="s">
        <v>1</v>
      </c>
      <c r="AH227" t="s">
        <v>15</v>
      </c>
      <c r="AI227" t="s">
        <v>15</v>
      </c>
      <c r="AK227" t="s">
        <v>65</v>
      </c>
      <c r="AL227" t="s">
        <v>5</v>
      </c>
      <c r="AM227" t="s">
        <v>17</v>
      </c>
      <c r="AN227" t="s">
        <v>17</v>
      </c>
      <c r="AO227" t="s">
        <v>17</v>
      </c>
      <c r="AP227" t="s">
        <v>17</v>
      </c>
      <c r="AQ227" t="s">
        <v>23</v>
      </c>
      <c r="AR227" t="s">
        <v>17</v>
      </c>
      <c r="AT227" t="s">
        <v>65</v>
      </c>
      <c r="AU227" t="s">
        <v>5</v>
      </c>
      <c r="AV227" t="s">
        <v>17</v>
      </c>
      <c r="AW227" t="s">
        <v>17</v>
      </c>
      <c r="AX227" t="s">
        <v>17</v>
      </c>
      <c r="AY227" t="s">
        <v>17</v>
      </c>
      <c r="AZ227" t="s">
        <v>23</v>
      </c>
      <c r="BA227" t="s">
        <v>17</v>
      </c>
      <c r="BC227" t="s">
        <v>65</v>
      </c>
      <c r="BD227" t="s">
        <v>5</v>
      </c>
      <c r="BE227" t="s">
        <v>17</v>
      </c>
      <c r="BF227" t="s">
        <v>17</v>
      </c>
      <c r="BG227" t="s">
        <v>17</v>
      </c>
      <c r="BH227" t="s">
        <v>17</v>
      </c>
      <c r="BI227" t="s">
        <v>17</v>
      </c>
      <c r="BJ227" t="s">
        <v>17</v>
      </c>
      <c r="BL227" t="s">
        <v>65</v>
      </c>
      <c r="BM227" t="s">
        <v>5</v>
      </c>
      <c r="BN227" t="s">
        <v>17</v>
      </c>
      <c r="BO227" t="s">
        <v>17</v>
      </c>
      <c r="BP227" t="s">
        <v>17</v>
      </c>
      <c r="BQ227" t="s">
        <v>17</v>
      </c>
      <c r="BR227" t="s">
        <v>23</v>
      </c>
      <c r="BS227" t="s">
        <v>17</v>
      </c>
    </row>
    <row r="228" spans="1:71" x14ac:dyDescent="0.35">
      <c r="A228" t="s">
        <v>19</v>
      </c>
      <c r="B228" t="s">
        <v>5</v>
      </c>
      <c r="C228">
        <v>9</v>
      </c>
      <c r="D228">
        <v>23</v>
      </c>
      <c r="E228">
        <v>55</v>
      </c>
      <c r="F228">
        <v>43</v>
      </c>
      <c r="G228">
        <v>33</v>
      </c>
      <c r="H228">
        <v>163</v>
      </c>
      <c r="J228" t="s">
        <v>19</v>
      </c>
      <c r="K228" t="s">
        <v>5</v>
      </c>
      <c r="L228">
        <v>9</v>
      </c>
      <c r="M228">
        <v>24</v>
      </c>
      <c r="N228">
        <v>54</v>
      </c>
      <c r="O228">
        <v>42</v>
      </c>
      <c r="P228">
        <v>32</v>
      </c>
      <c r="Q228">
        <v>161</v>
      </c>
      <c r="S228" t="s">
        <v>19</v>
      </c>
      <c r="T228" t="s">
        <v>5</v>
      </c>
      <c r="U228">
        <v>8</v>
      </c>
      <c r="V228">
        <v>18</v>
      </c>
      <c r="W228">
        <v>37</v>
      </c>
      <c r="X228">
        <v>24</v>
      </c>
      <c r="Y228">
        <v>18</v>
      </c>
      <c r="Z228">
        <v>106</v>
      </c>
      <c r="AB228" t="s">
        <v>19</v>
      </c>
      <c r="AC228" t="s">
        <v>5</v>
      </c>
      <c r="AD228">
        <v>9</v>
      </c>
      <c r="AE228">
        <v>21</v>
      </c>
      <c r="AF228">
        <v>46</v>
      </c>
      <c r="AG228">
        <v>33</v>
      </c>
      <c r="AH228">
        <v>25</v>
      </c>
      <c r="AI228">
        <v>133</v>
      </c>
      <c r="AK228" t="s">
        <v>19</v>
      </c>
      <c r="AL228" t="s">
        <v>5</v>
      </c>
      <c r="AM228">
        <v>42</v>
      </c>
      <c r="AN228">
        <v>109</v>
      </c>
      <c r="AO228">
        <v>252</v>
      </c>
      <c r="AP228">
        <v>197</v>
      </c>
      <c r="AQ228">
        <v>149</v>
      </c>
      <c r="AR228">
        <v>749</v>
      </c>
      <c r="AT228" t="s">
        <v>19</v>
      </c>
      <c r="AU228" t="s">
        <v>5</v>
      </c>
      <c r="AV228">
        <v>45</v>
      </c>
      <c r="AW228">
        <v>116</v>
      </c>
      <c r="AX228">
        <v>267</v>
      </c>
      <c r="AY228">
        <v>207</v>
      </c>
      <c r="AZ228">
        <v>156</v>
      </c>
      <c r="BA228">
        <v>791</v>
      </c>
      <c r="BC228" t="s">
        <v>19</v>
      </c>
      <c r="BD228" t="s">
        <v>5</v>
      </c>
      <c r="BE228">
        <v>118</v>
      </c>
      <c r="BF228">
        <v>283</v>
      </c>
      <c r="BG228">
        <v>597</v>
      </c>
      <c r="BH228">
        <v>425</v>
      </c>
      <c r="BI228">
        <v>318</v>
      </c>
      <c r="BJ228">
        <v>1742</v>
      </c>
      <c r="BL228" t="s">
        <v>19</v>
      </c>
      <c r="BM228" t="s">
        <v>5</v>
      </c>
      <c r="BN228">
        <v>85</v>
      </c>
      <c r="BO228">
        <v>219</v>
      </c>
      <c r="BP228">
        <v>410</v>
      </c>
      <c r="BQ228">
        <v>216</v>
      </c>
      <c r="BR228">
        <v>159</v>
      </c>
      <c r="BS228">
        <v>1089</v>
      </c>
    </row>
    <row r="229" spans="1:71" x14ac:dyDescent="0.35">
      <c r="A229" t="s">
        <v>0</v>
      </c>
      <c r="B229" t="s">
        <v>11</v>
      </c>
      <c r="C229" t="s">
        <v>2</v>
      </c>
      <c r="D229" t="s">
        <v>2</v>
      </c>
      <c r="E229" t="s">
        <v>2</v>
      </c>
      <c r="F229" t="s">
        <v>2</v>
      </c>
      <c r="G229" t="s">
        <v>2</v>
      </c>
      <c r="H229" t="s">
        <v>3</v>
      </c>
      <c r="J229" t="s">
        <v>0</v>
      </c>
      <c r="K229" t="s">
        <v>11</v>
      </c>
      <c r="L229" t="s">
        <v>2</v>
      </c>
      <c r="M229" t="s">
        <v>2</v>
      </c>
      <c r="N229" t="s">
        <v>2</v>
      </c>
      <c r="O229" t="s">
        <v>2</v>
      </c>
      <c r="P229" t="s">
        <v>2</v>
      </c>
      <c r="Q229" t="s">
        <v>3</v>
      </c>
      <c r="S229" t="s">
        <v>0</v>
      </c>
      <c r="T229" t="s">
        <v>11</v>
      </c>
      <c r="U229" t="s">
        <v>2</v>
      </c>
      <c r="V229" t="s">
        <v>2</v>
      </c>
      <c r="W229" t="s">
        <v>2</v>
      </c>
      <c r="X229" t="s">
        <v>2</v>
      </c>
      <c r="Y229" t="s">
        <v>2</v>
      </c>
      <c r="Z229" t="s">
        <v>3</v>
      </c>
      <c r="AB229" t="s">
        <v>0</v>
      </c>
      <c r="AC229" t="s">
        <v>11</v>
      </c>
      <c r="AD229" t="s">
        <v>2</v>
      </c>
      <c r="AE229" t="s">
        <v>2</v>
      </c>
      <c r="AF229" t="s">
        <v>2</v>
      </c>
      <c r="AG229" t="s">
        <v>2</v>
      </c>
      <c r="AH229" t="s">
        <v>2</v>
      </c>
      <c r="AI229" t="s">
        <v>3</v>
      </c>
      <c r="AK229" t="s">
        <v>0</v>
      </c>
      <c r="AL229" t="s">
        <v>11</v>
      </c>
      <c r="AM229" t="s">
        <v>2</v>
      </c>
      <c r="AN229" t="s">
        <v>2</v>
      </c>
      <c r="AO229" t="s">
        <v>2</v>
      </c>
      <c r="AP229" t="s">
        <v>2</v>
      </c>
      <c r="AQ229" t="s">
        <v>2</v>
      </c>
      <c r="AR229" t="s">
        <v>3</v>
      </c>
      <c r="AT229" t="s">
        <v>0</v>
      </c>
      <c r="AU229" t="s">
        <v>11</v>
      </c>
      <c r="AV229" t="s">
        <v>2</v>
      </c>
      <c r="AW229" t="s">
        <v>2</v>
      </c>
      <c r="AX229" t="s">
        <v>2</v>
      </c>
      <c r="AY229" t="s">
        <v>2</v>
      </c>
      <c r="AZ229" t="s">
        <v>2</v>
      </c>
      <c r="BA229" t="s">
        <v>3</v>
      </c>
      <c r="BC229" t="s">
        <v>0</v>
      </c>
      <c r="BD229" t="s">
        <v>11</v>
      </c>
      <c r="BE229" t="s">
        <v>2</v>
      </c>
      <c r="BF229" t="s">
        <v>2</v>
      </c>
      <c r="BG229" t="s">
        <v>2</v>
      </c>
      <c r="BH229" t="s">
        <v>2</v>
      </c>
      <c r="BI229" t="s">
        <v>2</v>
      </c>
      <c r="BJ229" t="s">
        <v>3</v>
      </c>
      <c r="BL229" t="s">
        <v>0</v>
      </c>
      <c r="BM229" t="s">
        <v>11</v>
      </c>
      <c r="BN229" t="s">
        <v>2</v>
      </c>
      <c r="BO229" t="s">
        <v>2</v>
      </c>
      <c r="BP229" t="s">
        <v>2</v>
      </c>
      <c r="BQ229" t="s">
        <v>2</v>
      </c>
      <c r="BR229" t="s">
        <v>2</v>
      </c>
      <c r="BS229" t="s">
        <v>3</v>
      </c>
    </row>
    <row r="230" spans="1:71" x14ac:dyDescent="0.35">
      <c r="A230" t="s">
        <v>12</v>
      </c>
      <c r="B230" t="s">
        <v>5</v>
      </c>
      <c r="C230">
        <v>0</v>
      </c>
      <c r="D230">
        <v>2</v>
      </c>
      <c r="E230">
        <v>4</v>
      </c>
      <c r="F230">
        <v>8</v>
      </c>
      <c r="G230">
        <v>32</v>
      </c>
      <c r="H230">
        <v>46</v>
      </c>
      <c r="J230" t="s">
        <v>12</v>
      </c>
      <c r="K230" t="s">
        <v>5</v>
      </c>
      <c r="L230">
        <v>0</v>
      </c>
      <c r="M230">
        <v>2</v>
      </c>
      <c r="N230">
        <v>4</v>
      </c>
      <c r="O230">
        <v>8</v>
      </c>
      <c r="P230">
        <v>32</v>
      </c>
      <c r="Q230">
        <v>46</v>
      </c>
      <c r="S230" t="s">
        <v>12</v>
      </c>
      <c r="T230" t="s">
        <v>5</v>
      </c>
      <c r="U230">
        <v>0</v>
      </c>
      <c r="V230">
        <v>2</v>
      </c>
      <c r="W230">
        <v>4</v>
      </c>
      <c r="X230">
        <v>8</v>
      </c>
      <c r="Y230">
        <v>32</v>
      </c>
      <c r="Z230">
        <v>46</v>
      </c>
      <c r="AB230" t="s">
        <v>12</v>
      </c>
      <c r="AC230" t="s">
        <v>5</v>
      </c>
      <c r="AD230">
        <v>0</v>
      </c>
      <c r="AE230">
        <v>2</v>
      </c>
      <c r="AF230">
        <v>4</v>
      </c>
      <c r="AG230">
        <v>8</v>
      </c>
      <c r="AH230">
        <v>32</v>
      </c>
      <c r="AI230">
        <v>46</v>
      </c>
      <c r="AK230" t="s">
        <v>12</v>
      </c>
      <c r="AL230" t="s">
        <v>5</v>
      </c>
      <c r="AM230">
        <v>0</v>
      </c>
      <c r="AN230">
        <v>2</v>
      </c>
      <c r="AO230">
        <v>4</v>
      </c>
      <c r="AP230">
        <v>8</v>
      </c>
      <c r="AQ230">
        <v>32</v>
      </c>
      <c r="AR230">
        <v>46</v>
      </c>
      <c r="AT230" t="s">
        <v>12</v>
      </c>
      <c r="AU230" t="s">
        <v>5</v>
      </c>
      <c r="AV230">
        <v>0</v>
      </c>
      <c r="AW230">
        <v>2</v>
      </c>
      <c r="AX230">
        <v>4</v>
      </c>
      <c r="AY230">
        <v>8</v>
      </c>
      <c r="AZ230">
        <v>32</v>
      </c>
      <c r="BA230">
        <v>46</v>
      </c>
      <c r="BC230" t="s">
        <v>12</v>
      </c>
      <c r="BD230" t="s">
        <v>5</v>
      </c>
      <c r="BE230">
        <v>0</v>
      </c>
      <c r="BF230">
        <v>2</v>
      </c>
      <c r="BG230">
        <v>4</v>
      </c>
      <c r="BH230">
        <v>8</v>
      </c>
      <c r="BI230">
        <v>32</v>
      </c>
      <c r="BJ230">
        <v>46</v>
      </c>
      <c r="BL230" t="s">
        <v>12</v>
      </c>
      <c r="BM230" t="s">
        <v>5</v>
      </c>
      <c r="BN230">
        <v>0</v>
      </c>
      <c r="BO230">
        <v>2</v>
      </c>
      <c r="BP230">
        <v>4</v>
      </c>
      <c r="BQ230">
        <v>8</v>
      </c>
      <c r="BR230">
        <v>32</v>
      </c>
      <c r="BS230">
        <v>46</v>
      </c>
    </row>
    <row r="231" spans="1:71" x14ac:dyDescent="0.35">
      <c r="A231" t="s">
        <v>13</v>
      </c>
      <c r="B231" t="s">
        <v>5</v>
      </c>
      <c r="C231">
        <v>3</v>
      </c>
      <c r="D231">
        <v>4</v>
      </c>
      <c r="E231">
        <v>5</v>
      </c>
      <c r="F231">
        <v>4</v>
      </c>
      <c r="G231">
        <v>4</v>
      </c>
      <c r="H231">
        <v>9</v>
      </c>
      <c r="J231" t="s">
        <v>13</v>
      </c>
      <c r="K231" t="s">
        <v>5</v>
      </c>
      <c r="L231">
        <v>3</v>
      </c>
      <c r="M231">
        <v>4</v>
      </c>
      <c r="N231">
        <v>6</v>
      </c>
      <c r="O231">
        <v>5</v>
      </c>
      <c r="P231">
        <v>4</v>
      </c>
      <c r="Q231">
        <v>10</v>
      </c>
      <c r="S231" t="s">
        <v>13</v>
      </c>
      <c r="T231" t="s">
        <v>5</v>
      </c>
      <c r="U231">
        <v>3</v>
      </c>
      <c r="V231">
        <v>4</v>
      </c>
      <c r="W231">
        <v>5</v>
      </c>
      <c r="X231">
        <v>3</v>
      </c>
      <c r="Y231">
        <v>3</v>
      </c>
      <c r="Z231">
        <v>8</v>
      </c>
      <c r="AB231" t="s">
        <v>13</v>
      </c>
      <c r="AC231" t="s">
        <v>5</v>
      </c>
      <c r="AD231">
        <v>3</v>
      </c>
      <c r="AE231">
        <v>4</v>
      </c>
      <c r="AF231">
        <v>5</v>
      </c>
      <c r="AG231">
        <v>4</v>
      </c>
      <c r="AH231">
        <v>3</v>
      </c>
      <c r="AI231">
        <v>8</v>
      </c>
      <c r="AK231" t="s">
        <v>13</v>
      </c>
      <c r="AL231" t="s">
        <v>5</v>
      </c>
      <c r="AM231">
        <v>6</v>
      </c>
      <c r="AN231">
        <v>9</v>
      </c>
      <c r="AO231">
        <v>12</v>
      </c>
      <c r="AP231">
        <v>10</v>
      </c>
      <c r="AQ231">
        <v>9</v>
      </c>
      <c r="AR231">
        <v>21</v>
      </c>
      <c r="AT231" t="s">
        <v>13</v>
      </c>
      <c r="AU231" t="s">
        <v>5</v>
      </c>
      <c r="AV231">
        <v>7</v>
      </c>
      <c r="AW231">
        <v>9</v>
      </c>
      <c r="AX231">
        <v>13</v>
      </c>
      <c r="AY231">
        <v>10</v>
      </c>
      <c r="AZ231">
        <v>9</v>
      </c>
      <c r="BA231">
        <v>22</v>
      </c>
      <c r="BC231" t="s">
        <v>13</v>
      </c>
      <c r="BD231" t="s">
        <v>5</v>
      </c>
      <c r="BE231">
        <v>10</v>
      </c>
      <c r="BF231">
        <v>14</v>
      </c>
      <c r="BG231">
        <v>19</v>
      </c>
      <c r="BH231">
        <v>14</v>
      </c>
      <c r="BI231">
        <v>12</v>
      </c>
      <c r="BJ231">
        <v>32</v>
      </c>
      <c r="BL231" t="s">
        <v>13</v>
      </c>
      <c r="BM231" t="s">
        <v>5</v>
      </c>
      <c r="BN231">
        <v>9</v>
      </c>
      <c r="BO231">
        <v>12</v>
      </c>
      <c r="BP231">
        <v>15</v>
      </c>
      <c r="BQ231">
        <v>10</v>
      </c>
      <c r="BR231">
        <v>9</v>
      </c>
      <c r="BS231">
        <v>25</v>
      </c>
    </row>
    <row r="232" spans="1:71" x14ac:dyDescent="0.35">
      <c r="A232" t="s">
        <v>66</v>
      </c>
      <c r="B232" t="s">
        <v>5</v>
      </c>
      <c r="C232" t="s">
        <v>23</v>
      </c>
      <c r="D232" t="s">
        <v>17</v>
      </c>
      <c r="E232" t="s">
        <v>17</v>
      </c>
      <c r="F232" t="s">
        <v>23</v>
      </c>
      <c r="G232" t="s">
        <v>15</v>
      </c>
      <c r="H232" t="s">
        <v>17</v>
      </c>
      <c r="J232" t="s">
        <v>66</v>
      </c>
      <c r="K232" t="s">
        <v>5</v>
      </c>
      <c r="L232" t="s">
        <v>23</v>
      </c>
      <c r="M232" t="s">
        <v>17</v>
      </c>
      <c r="N232" t="s">
        <v>17</v>
      </c>
      <c r="O232" t="s">
        <v>23</v>
      </c>
      <c r="P232" t="s">
        <v>15</v>
      </c>
      <c r="Q232" t="s">
        <v>17</v>
      </c>
      <c r="S232" t="s">
        <v>66</v>
      </c>
      <c r="T232" t="s">
        <v>5</v>
      </c>
      <c r="U232" t="s">
        <v>23</v>
      </c>
      <c r="V232" t="s">
        <v>23</v>
      </c>
      <c r="W232" t="s">
        <v>17</v>
      </c>
      <c r="X232" t="s">
        <v>18</v>
      </c>
      <c r="Y232" t="s">
        <v>15</v>
      </c>
      <c r="Z232" t="s">
        <v>23</v>
      </c>
      <c r="AB232" t="s">
        <v>66</v>
      </c>
      <c r="AC232" t="s">
        <v>5</v>
      </c>
      <c r="AD232" t="s">
        <v>23</v>
      </c>
      <c r="AE232" t="s">
        <v>17</v>
      </c>
      <c r="AF232" t="s">
        <v>17</v>
      </c>
      <c r="AG232" t="s">
        <v>18</v>
      </c>
      <c r="AH232" t="s">
        <v>15</v>
      </c>
      <c r="AI232" t="s">
        <v>17</v>
      </c>
      <c r="AK232" t="s">
        <v>66</v>
      </c>
      <c r="AL232" t="s">
        <v>5</v>
      </c>
      <c r="AM232" t="s">
        <v>17</v>
      </c>
      <c r="AN232" t="s">
        <v>17</v>
      </c>
      <c r="AO232" t="s">
        <v>17</v>
      </c>
      <c r="AP232" t="s">
        <v>17</v>
      </c>
      <c r="AQ232" t="s">
        <v>17</v>
      </c>
      <c r="AR232" t="s">
        <v>17</v>
      </c>
      <c r="AT232" t="s">
        <v>66</v>
      </c>
      <c r="AU232" t="s">
        <v>5</v>
      </c>
      <c r="AV232" t="s">
        <v>17</v>
      </c>
      <c r="AW232" t="s">
        <v>17</v>
      </c>
      <c r="AX232" t="s">
        <v>17</v>
      </c>
      <c r="AY232" t="s">
        <v>17</v>
      </c>
      <c r="AZ232" t="s">
        <v>17</v>
      </c>
      <c r="BA232" t="s">
        <v>17</v>
      </c>
      <c r="BC232" t="s">
        <v>66</v>
      </c>
      <c r="BD232" t="s">
        <v>5</v>
      </c>
      <c r="BE232" t="s">
        <v>17</v>
      </c>
      <c r="BF232" t="s">
        <v>17</v>
      </c>
      <c r="BG232" t="s">
        <v>17</v>
      </c>
      <c r="BH232" t="s">
        <v>17</v>
      </c>
      <c r="BI232" t="s">
        <v>17</v>
      </c>
      <c r="BJ232" t="s">
        <v>17</v>
      </c>
      <c r="BL232" t="s">
        <v>66</v>
      </c>
      <c r="BM232" t="s">
        <v>5</v>
      </c>
      <c r="BN232" t="s">
        <v>17</v>
      </c>
      <c r="BO232" t="s">
        <v>17</v>
      </c>
      <c r="BP232" t="s">
        <v>17</v>
      </c>
      <c r="BQ232" t="s">
        <v>17</v>
      </c>
      <c r="BR232" t="s">
        <v>17</v>
      </c>
      <c r="BS232" t="s">
        <v>17</v>
      </c>
    </row>
    <row r="233" spans="1:71" x14ac:dyDescent="0.35">
      <c r="A233" t="s">
        <v>19</v>
      </c>
      <c r="B233" t="s">
        <v>5</v>
      </c>
      <c r="C233">
        <v>7</v>
      </c>
      <c r="D233">
        <v>15</v>
      </c>
      <c r="E233">
        <v>30</v>
      </c>
      <c r="F233">
        <v>20</v>
      </c>
      <c r="G233">
        <v>15</v>
      </c>
      <c r="H233">
        <v>87</v>
      </c>
      <c r="J233" t="s">
        <v>19</v>
      </c>
      <c r="K233" t="s">
        <v>5</v>
      </c>
      <c r="L233">
        <v>8</v>
      </c>
      <c r="M233">
        <v>16</v>
      </c>
      <c r="N233">
        <v>32</v>
      </c>
      <c r="O233">
        <v>21</v>
      </c>
      <c r="P233">
        <v>16</v>
      </c>
      <c r="Q233">
        <v>92</v>
      </c>
      <c r="S233" t="s">
        <v>19</v>
      </c>
      <c r="T233" t="s">
        <v>5</v>
      </c>
      <c r="U233">
        <v>7</v>
      </c>
      <c r="V233">
        <v>13</v>
      </c>
      <c r="W233">
        <v>22</v>
      </c>
      <c r="X233">
        <v>12</v>
      </c>
      <c r="Y233">
        <v>9</v>
      </c>
      <c r="Z233">
        <v>62</v>
      </c>
      <c r="AB233" t="s">
        <v>19</v>
      </c>
      <c r="AC233" t="s">
        <v>5</v>
      </c>
      <c r="AD233">
        <v>7</v>
      </c>
      <c r="AE233">
        <v>13</v>
      </c>
      <c r="AF233">
        <v>25</v>
      </c>
      <c r="AG233">
        <v>15</v>
      </c>
      <c r="AH233">
        <v>11</v>
      </c>
      <c r="AI233">
        <v>72</v>
      </c>
      <c r="AK233" t="s">
        <v>19</v>
      </c>
      <c r="AL233" t="s">
        <v>5</v>
      </c>
      <c r="AM233">
        <v>37</v>
      </c>
      <c r="AN233">
        <v>75</v>
      </c>
      <c r="AO233">
        <v>147</v>
      </c>
      <c r="AP233">
        <v>96</v>
      </c>
      <c r="AQ233">
        <v>73</v>
      </c>
      <c r="AR233">
        <v>428</v>
      </c>
      <c r="AT233" t="s">
        <v>19</v>
      </c>
      <c r="AU233" t="s">
        <v>5</v>
      </c>
      <c r="AV233">
        <v>43</v>
      </c>
      <c r="AW233">
        <v>86</v>
      </c>
      <c r="AX233">
        <v>168</v>
      </c>
      <c r="AY233">
        <v>109</v>
      </c>
      <c r="AZ233">
        <v>82</v>
      </c>
      <c r="BA233">
        <v>487</v>
      </c>
      <c r="BC233" t="s">
        <v>19</v>
      </c>
      <c r="BD233" t="s">
        <v>5</v>
      </c>
      <c r="BE233">
        <v>102</v>
      </c>
      <c r="BF233">
        <v>192</v>
      </c>
      <c r="BG233">
        <v>344</v>
      </c>
      <c r="BH233">
        <v>205</v>
      </c>
      <c r="BI233">
        <v>155</v>
      </c>
      <c r="BJ233">
        <v>998</v>
      </c>
      <c r="BL233" t="s">
        <v>19</v>
      </c>
      <c r="BM233" t="s">
        <v>5</v>
      </c>
      <c r="BN233">
        <v>73</v>
      </c>
      <c r="BO233">
        <v>146</v>
      </c>
      <c r="BP233">
        <v>233</v>
      </c>
      <c r="BQ233">
        <v>103</v>
      </c>
      <c r="BR233">
        <v>76</v>
      </c>
      <c r="BS233">
        <v>632</v>
      </c>
    </row>
    <row r="234" spans="1:71" x14ac:dyDescent="0.35">
      <c r="A234" t="s">
        <v>0</v>
      </c>
      <c r="B234" t="s">
        <v>11</v>
      </c>
      <c r="C234" t="s">
        <v>2</v>
      </c>
      <c r="D234" t="s">
        <v>2</v>
      </c>
      <c r="E234" t="s">
        <v>2</v>
      </c>
      <c r="F234" t="s">
        <v>2</v>
      </c>
      <c r="G234" t="s">
        <v>2</v>
      </c>
      <c r="H234" t="s">
        <v>3</v>
      </c>
      <c r="J234" t="s">
        <v>0</v>
      </c>
      <c r="K234" t="s">
        <v>11</v>
      </c>
      <c r="L234" t="s">
        <v>2</v>
      </c>
      <c r="M234" t="s">
        <v>2</v>
      </c>
      <c r="N234" t="s">
        <v>2</v>
      </c>
      <c r="O234" t="s">
        <v>2</v>
      </c>
      <c r="P234" t="s">
        <v>2</v>
      </c>
      <c r="Q234" t="s">
        <v>3</v>
      </c>
      <c r="S234" t="s">
        <v>0</v>
      </c>
      <c r="T234" t="s">
        <v>11</v>
      </c>
      <c r="U234" t="s">
        <v>2</v>
      </c>
      <c r="V234" t="s">
        <v>2</v>
      </c>
      <c r="W234" t="s">
        <v>2</v>
      </c>
      <c r="X234" t="s">
        <v>2</v>
      </c>
      <c r="Y234" t="s">
        <v>2</v>
      </c>
      <c r="Z234" t="s">
        <v>3</v>
      </c>
      <c r="AB234" t="s">
        <v>0</v>
      </c>
      <c r="AC234" t="s">
        <v>11</v>
      </c>
      <c r="AD234" t="s">
        <v>2</v>
      </c>
      <c r="AE234" t="s">
        <v>2</v>
      </c>
      <c r="AF234" t="s">
        <v>2</v>
      </c>
      <c r="AG234" t="s">
        <v>2</v>
      </c>
      <c r="AH234" t="s">
        <v>2</v>
      </c>
      <c r="AI234" t="s">
        <v>3</v>
      </c>
      <c r="AK234" t="s">
        <v>0</v>
      </c>
      <c r="AL234" t="s">
        <v>11</v>
      </c>
      <c r="AM234" t="s">
        <v>2</v>
      </c>
      <c r="AN234" t="s">
        <v>2</v>
      </c>
      <c r="AO234" t="s">
        <v>2</v>
      </c>
      <c r="AP234" t="s">
        <v>2</v>
      </c>
      <c r="AQ234" t="s">
        <v>2</v>
      </c>
      <c r="AR234" t="s">
        <v>3</v>
      </c>
      <c r="AT234" t="s">
        <v>0</v>
      </c>
      <c r="AU234" t="s">
        <v>11</v>
      </c>
      <c r="AV234" t="s">
        <v>2</v>
      </c>
      <c r="AW234" t="s">
        <v>2</v>
      </c>
      <c r="AX234" t="s">
        <v>2</v>
      </c>
      <c r="AY234" t="s">
        <v>2</v>
      </c>
      <c r="AZ234" t="s">
        <v>2</v>
      </c>
      <c r="BA234" t="s">
        <v>3</v>
      </c>
      <c r="BC234" t="s">
        <v>0</v>
      </c>
      <c r="BD234" t="s">
        <v>11</v>
      </c>
      <c r="BE234" t="s">
        <v>2</v>
      </c>
      <c r="BF234" t="s">
        <v>2</v>
      </c>
      <c r="BG234" t="s">
        <v>2</v>
      </c>
      <c r="BH234" t="s">
        <v>2</v>
      </c>
      <c r="BI234" t="s">
        <v>2</v>
      </c>
      <c r="BJ234" t="s">
        <v>3</v>
      </c>
      <c r="BL234" t="s">
        <v>0</v>
      </c>
      <c r="BM234" t="s">
        <v>11</v>
      </c>
      <c r="BN234" t="s">
        <v>2</v>
      </c>
      <c r="BO234" t="s">
        <v>2</v>
      </c>
      <c r="BP234" t="s">
        <v>2</v>
      </c>
      <c r="BQ234" t="s">
        <v>2</v>
      </c>
      <c r="BR234" t="s">
        <v>2</v>
      </c>
      <c r="BS234" t="s">
        <v>3</v>
      </c>
    </row>
    <row r="235" spans="1:71" x14ac:dyDescent="0.35">
      <c r="A235" t="s">
        <v>12</v>
      </c>
      <c r="B235" t="s">
        <v>5</v>
      </c>
      <c r="C235">
        <v>6</v>
      </c>
      <c r="D235">
        <v>9</v>
      </c>
      <c r="E235">
        <v>22</v>
      </c>
      <c r="F235">
        <v>21</v>
      </c>
      <c r="G235">
        <v>11</v>
      </c>
      <c r="H235">
        <v>69</v>
      </c>
      <c r="J235" t="s">
        <v>12</v>
      </c>
      <c r="K235" t="s">
        <v>5</v>
      </c>
      <c r="L235">
        <v>6</v>
      </c>
      <c r="M235">
        <v>9</v>
      </c>
      <c r="N235">
        <v>22</v>
      </c>
      <c r="O235">
        <v>21</v>
      </c>
      <c r="P235">
        <v>11</v>
      </c>
      <c r="Q235">
        <v>69</v>
      </c>
      <c r="S235" t="s">
        <v>12</v>
      </c>
      <c r="T235" t="s">
        <v>5</v>
      </c>
      <c r="U235">
        <v>6</v>
      </c>
      <c r="V235">
        <v>9</v>
      </c>
      <c r="W235">
        <v>22</v>
      </c>
      <c r="X235">
        <v>21</v>
      </c>
      <c r="Y235">
        <v>11</v>
      </c>
      <c r="Z235">
        <v>69</v>
      </c>
      <c r="AB235" t="s">
        <v>12</v>
      </c>
      <c r="AC235" t="s">
        <v>5</v>
      </c>
      <c r="AD235">
        <v>6</v>
      </c>
      <c r="AE235">
        <v>9</v>
      </c>
      <c r="AF235">
        <v>22</v>
      </c>
      <c r="AG235">
        <v>21</v>
      </c>
      <c r="AH235">
        <v>11</v>
      </c>
      <c r="AI235">
        <v>69</v>
      </c>
      <c r="AK235" t="s">
        <v>12</v>
      </c>
      <c r="AL235" t="s">
        <v>5</v>
      </c>
      <c r="AM235">
        <v>6</v>
      </c>
      <c r="AN235">
        <v>9</v>
      </c>
      <c r="AO235">
        <v>22</v>
      </c>
      <c r="AP235">
        <v>21</v>
      </c>
      <c r="AQ235">
        <v>11</v>
      </c>
      <c r="AR235">
        <v>69</v>
      </c>
      <c r="AT235" t="s">
        <v>12</v>
      </c>
      <c r="AU235" t="s">
        <v>5</v>
      </c>
      <c r="AV235">
        <v>6</v>
      </c>
      <c r="AW235">
        <v>9</v>
      </c>
      <c r="AX235">
        <v>22</v>
      </c>
      <c r="AY235">
        <v>21</v>
      </c>
      <c r="AZ235">
        <v>11</v>
      </c>
      <c r="BA235">
        <v>69</v>
      </c>
      <c r="BC235" t="s">
        <v>12</v>
      </c>
      <c r="BD235" t="s">
        <v>5</v>
      </c>
      <c r="BE235">
        <v>6</v>
      </c>
      <c r="BF235">
        <v>9</v>
      </c>
      <c r="BG235">
        <v>22</v>
      </c>
      <c r="BH235">
        <v>21</v>
      </c>
      <c r="BI235">
        <v>11</v>
      </c>
      <c r="BJ235">
        <v>69</v>
      </c>
      <c r="BL235" t="s">
        <v>12</v>
      </c>
      <c r="BM235" t="s">
        <v>5</v>
      </c>
      <c r="BN235">
        <v>6</v>
      </c>
      <c r="BO235">
        <v>9</v>
      </c>
      <c r="BP235">
        <v>22</v>
      </c>
      <c r="BQ235">
        <v>21</v>
      </c>
      <c r="BR235">
        <v>11</v>
      </c>
      <c r="BS235">
        <v>69</v>
      </c>
    </row>
    <row r="236" spans="1:71" x14ac:dyDescent="0.35">
      <c r="A236" t="s">
        <v>13</v>
      </c>
      <c r="B236" t="s">
        <v>5</v>
      </c>
      <c r="C236">
        <v>2</v>
      </c>
      <c r="D236">
        <v>3</v>
      </c>
      <c r="E236">
        <v>4</v>
      </c>
      <c r="F236">
        <v>3</v>
      </c>
      <c r="G236">
        <v>2</v>
      </c>
      <c r="H236">
        <v>6</v>
      </c>
      <c r="J236" t="s">
        <v>13</v>
      </c>
      <c r="K236" t="s">
        <v>5</v>
      </c>
      <c r="L236">
        <v>2</v>
      </c>
      <c r="M236">
        <v>3</v>
      </c>
      <c r="N236">
        <v>4</v>
      </c>
      <c r="O236">
        <v>3</v>
      </c>
      <c r="P236">
        <v>3</v>
      </c>
      <c r="Q236">
        <v>7</v>
      </c>
      <c r="S236" t="s">
        <v>13</v>
      </c>
      <c r="T236" t="s">
        <v>5</v>
      </c>
      <c r="U236">
        <v>2</v>
      </c>
      <c r="V236">
        <v>3</v>
      </c>
      <c r="W236">
        <v>3</v>
      </c>
      <c r="X236">
        <v>2</v>
      </c>
      <c r="Y236">
        <v>2</v>
      </c>
      <c r="Z236">
        <v>6</v>
      </c>
      <c r="AB236" t="s">
        <v>13</v>
      </c>
      <c r="AC236" t="s">
        <v>5</v>
      </c>
      <c r="AD236">
        <v>2</v>
      </c>
      <c r="AE236">
        <v>3</v>
      </c>
      <c r="AF236">
        <v>3</v>
      </c>
      <c r="AG236">
        <v>2</v>
      </c>
      <c r="AH236">
        <v>2</v>
      </c>
      <c r="AI236">
        <v>6</v>
      </c>
      <c r="AK236" t="s">
        <v>13</v>
      </c>
      <c r="AL236" t="s">
        <v>5</v>
      </c>
      <c r="AM236">
        <v>7</v>
      </c>
      <c r="AN236">
        <v>9</v>
      </c>
      <c r="AO236">
        <v>12</v>
      </c>
      <c r="AP236">
        <v>9</v>
      </c>
      <c r="AQ236">
        <v>8</v>
      </c>
      <c r="AR236">
        <v>20</v>
      </c>
      <c r="AT236" t="s">
        <v>13</v>
      </c>
      <c r="AU236" t="s">
        <v>5</v>
      </c>
      <c r="AV236">
        <v>8</v>
      </c>
      <c r="AW236">
        <v>10</v>
      </c>
      <c r="AX236">
        <v>13</v>
      </c>
      <c r="AY236">
        <v>9</v>
      </c>
      <c r="AZ236">
        <v>8</v>
      </c>
      <c r="BA236">
        <v>22</v>
      </c>
      <c r="BC236" t="s">
        <v>13</v>
      </c>
      <c r="BD236" t="s">
        <v>5</v>
      </c>
      <c r="BE236">
        <v>12</v>
      </c>
      <c r="BF236">
        <v>14</v>
      </c>
      <c r="BG236">
        <v>18</v>
      </c>
      <c r="BH236">
        <v>13</v>
      </c>
      <c r="BI236">
        <v>11</v>
      </c>
      <c r="BJ236">
        <v>31</v>
      </c>
      <c r="BL236" t="s">
        <v>13</v>
      </c>
      <c r="BM236" t="s">
        <v>5</v>
      </c>
      <c r="BN236">
        <v>10</v>
      </c>
      <c r="BO236">
        <v>12</v>
      </c>
      <c r="BP236">
        <v>15</v>
      </c>
      <c r="BQ236">
        <v>9</v>
      </c>
      <c r="BR236">
        <v>8</v>
      </c>
      <c r="BS236">
        <v>25</v>
      </c>
    </row>
    <row r="237" spans="1:71" x14ac:dyDescent="0.35">
      <c r="A237" t="s">
        <v>67</v>
      </c>
      <c r="B237" t="s">
        <v>5</v>
      </c>
      <c r="C237" t="s">
        <v>1</v>
      </c>
      <c r="D237" t="s">
        <v>1</v>
      </c>
      <c r="E237" t="s">
        <v>24</v>
      </c>
      <c r="F237" t="s">
        <v>15</v>
      </c>
      <c r="G237" t="s">
        <v>24</v>
      </c>
      <c r="H237" t="s">
        <v>15</v>
      </c>
      <c r="J237" t="s">
        <v>67</v>
      </c>
      <c r="K237" t="s">
        <v>5</v>
      </c>
      <c r="M237" t="s">
        <v>11</v>
      </c>
      <c r="N237" t="s">
        <v>16</v>
      </c>
      <c r="O237" t="s">
        <v>15</v>
      </c>
      <c r="P237" t="s">
        <v>16</v>
      </c>
      <c r="Q237" t="s">
        <v>15</v>
      </c>
      <c r="S237" t="s">
        <v>67</v>
      </c>
      <c r="T237" t="s">
        <v>5</v>
      </c>
      <c r="U237" t="s">
        <v>1</v>
      </c>
      <c r="V237" t="s">
        <v>1</v>
      </c>
      <c r="W237" t="s">
        <v>15</v>
      </c>
      <c r="X237" t="s">
        <v>15</v>
      </c>
      <c r="Y237" t="s">
        <v>15</v>
      </c>
      <c r="Z237" t="s">
        <v>15</v>
      </c>
      <c r="AB237" t="s">
        <v>67</v>
      </c>
      <c r="AC237" t="s">
        <v>5</v>
      </c>
      <c r="AD237" t="s">
        <v>1</v>
      </c>
      <c r="AE237" t="s">
        <v>1</v>
      </c>
      <c r="AF237" t="s">
        <v>15</v>
      </c>
      <c r="AG237" t="s">
        <v>15</v>
      </c>
      <c r="AH237" t="s">
        <v>15</v>
      </c>
      <c r="AI237" t="s">
        <v>15</v>
      </c>
      <c r="AK237" t="s">
        <v>67</v>
      </c>
      <c r="AL237" t="s">
        <v>5</v>
      </c>
      <c r="AM237" t="s">
        <v>17</v>
      </c>
      <c r="AN237" t="s">
        <v>17</v>
      </c>
      <c r="AO237" t="s">
        <v>17</v>
      </c>
      <c r="AP237" t="s">
        <v>17</v>
      </c>
      <c r="AQ237" t="s">
        <v>17</v>
      </c>
      <c r="AR237" t="s">
        <v>17</v>
      </c>
      <c r="AT237" t="s">
        <v>67</v>
      </c>
      <c r="AU237" t="s">
        <v>5</v>
      </c>
      <c r="AV237" t="s">
        <v>17</v>
      </c>
      <c r="AW237" t="s">
        <v>17</v>
      </c>
      <c r="AX237" t="s">
        <v>17</v>
      </c>
      <c r="AY237" t="s">
        <v>17</v>
      </c>
      <c r="AZ237" t="s">
        <v>17</v>
      </c>
      <c r="BA237" t="s">
        <v>17</v>
      </c>
      <c r="BC237" t="s">
        <v>67</v>
      </c>
      <c r="BD237" t="s">
        <v>5</v>
      </c>
      <c r="BE237" t="s">
        <v>17</v>
      </c>
      <c r="BF237" t="s">
        <v>17</v>
      </c>
      <c r="BG237" t="s">
        <v>17</v>
      </c>
      <c r="BH237" t="s">
        <v>17</v>
      </c>
      <c r="BI237" t="s">
        <v>17</v>
      </c>
      <c r="BJ237" t="s">
        <v>17</v>
      </c>
      <c r="BL237" t="s">
        <v>67</v>
      </c>
      <c r="BM237" t="s">
        <v>5</v>
      </c>
      <c r="BN237" t="s">
        <v>17</v>
      </c>
      <c r="BO237" t="s">
        <v>17</v>
      </c>
      <c r="BP237" t="s">
        <v>17</v>
      </c>
      <c r="BQ237" t="s">
        <v>17</v>
      </c>
      <c r="BR237" t="s">
        <v>17</v>
      </c>
      <c r="BS237" t="s">
        <v>17</v>
      </c>
    </row>
    <row r="238" spans="1:71" x14ac:dyDescent="0.35">
      <c r="A238" t="s">
        <v>19</v>
      </c>
      <c r="B238" t="s">
        <v>5</v>
      </c>
      <c r="C238">
        <v>5</v>
      </c>
      <c r="D238">
        <v>8</v>
      </c>
      <c r="E238">
        <v>13</v>
      </c>
      <c r="F238">
        <v>7</v>
      </c>
      <c r="G238">
        <v>5</v>
      </c>
      <c r="H238">
        <v>38</v>
      </c>
      <c r="J238" t="s">
        <v>19</v>
      </c>
      <c r="K238" t="s">
        <v>5</v>
      </c>
      <c r="L238">
        <v>6</v>
      </c>
      <c r="M238">
        <v>10</v>
      </c>
      <c r="N238">
        <v>16</v>
      </c>
      <c r="O238">
        <v>9</v>
      </c>
      <c r="P238">
        <v>7</v>
      </c>
      <c r="Q238">
        <v>48</v>
      </c>
      <c r="S238" t="s">
        <v>19</v>
      </c>
      <c r="T238" t="s">
        <v>5</v>
      </c>
      <c r="U238">
        <v>5</v>
      </c>
      <c r="V238">
        <v>8</v>
      </c>
      <c r="W238">
        <v>11</v>
      </c>
      <c r="X238">
        <v>5</v>
      </c>
      <c r="Y238">
        <v>4</v>
      </c>
      <c r="Z238">
        <v>33</v>
      </c>
      <c r="AB238" t="s">
        <v>19</v>
      </c>
      <c r="AC238" t="s">
        <v>5</v>
      </c>
      <c r="AD238">
        <v>4</v>
      </c>
      <c r="AE238">
        <v>7</v>
      </c>
      <c r="AF238">
        <v>11</v>
      </c>
      <c r="AG238">
        <v>6</v>
      </c>
      <c r="AH238">
        <v>4</v>
      </c>
      <c r="AI238">
        <v>32</v>
      </c>
      <c r="AK238" t="s">
        <v>19</v>
      </c>
      <c r="AL238" t="s">
        <v>5</v>
      </c>
      <c r="AM238">
        <v>52</v>
      </c>
      <c r="AN238">
        <v>82</v>
      </c>
      <c r="AO238">
        <v>137</v>
      </c>
      <c r="AP238">
        <v>75</v>
      </c>
      <c r="AQ238">
        <v>57</v>
      </c>
      <c r="AR238">
        <v>403</v>
      </c>
      <c r="AT238" t="s">
        <v>19</v>
      </c>
      <c r="AU238" t="s">
        <v>5</v>
      </c>
      <c r="AV238">
        <v>60</v>
      </c>
      <c r="AW238">
        <v>95</v>
      </c>
      <c r="AX238">
        <v>158</v>
      </c>
      <c r="AY238">
        <v>86</v>
      </c>
      <c r="AZ238">
        <v>65</v>
      </c>
      <c r="BA238">
        <v>463</v>
      </c>
      <c r="BC238" t="s">
        <v>19</v>
      </c>
      <c r="BD238" t="s">
        <v>5</v>
      </c>
      <c r="BE238">
        <v>139</v>
      </c>
      <c r="BF238">
        <v>206</v>
      </c>
      <c r="BG238">
        <v>316</v>
      </c>
      <c r="BH238">
        <v>159</v>
      </c>
      <c r="BI238">
        <v>121</v>
      </c>
      <c r="BJ238">
        <v>941</v>
      </c>
      <c r="BL238" t="s">
        <v>19</v>
      </c>
      <c r="BM238" t="s">
        <v>5</v>
      </c>
      <c r="BN238">
        <v>98</v>
      </c>
      <c r="BO238">
        <v>156</v>
      </c>
      <c r="BP238">
        <v>212</v>
      </c>
      <c r="BQ238">
        <v>79</v>
      </c>
      <c r="BR238">
        <v>58</v>
      </c>
      <c r="BS238">
        <v>603</v>
      </c>
    </row>
    <row r="239" spans="1:71" x14ac:dyDescent="0.35">
      <c r="A239" t="s">
        <v>0</v>
      </c>
      <c r="B239" t="s">
        <v>11</v>
      </c>
      <c r="C239" t="s">
        <v>2</v>
      </c>
      <c r="D239" t="s">
        <v>2</v>
      </c>
      <c r="E239" t="s">
        <v>2</v>
      </c>
      <c r="F239" t="s">
        <v>2</v>
      </c>
      <c r="G239" t="s">
        <v>2</v>
      </c>
      <c r="H239" t="s">
        <v>3</v>
      </c>
      <c r="J239" t="s">
        <v>0</v>
      </c>
      <c r="K239" t="s">
        <v>11</v>
      </c>
      <c r="L239" t="s">
        <v>2</v>
      </c>
      <c r="M239" t="s">
        <v>2</v>
      </c>
      <c r="N239" t="s">
        <v>2</v>
      </c>
      <c r="O239" t="s">
        <v>2</v>
      </c>
      <c r="P239" t="s">
        <v>2</v>
      </c>
      <c r="Q239" t="s">
        <v>3</v>
      </c>
      <c r="S239" t="s">
        <v>0</v>
      </c>
      <c r="T239" t="s">
        <v>11</v>
      </c>
      <c r="U239" t="s">
        <v>2</v>
      </c>
      <c r="V239" t="s">
        <v>2</v>
      </c>
      <c r="W239" t="s">
        <v>2</v>
      </c>
      <c r="X239" t="s">
        <v>2</v>
      </c>
      <c r="Y239" t="s">
        <v>2</v>
      </c>
      <c r="Z239" t="s">
        <v>3</v>
      </c>
      <c r="AB239" t="s">
        <v>0</v>
      </c>
      <c r="AC239" t="s">
        <v>11</v>
      </c>
      <c r="AD239" t="s">
        <v>2</v>
      </c>
      <c r="AE239" t="s">
        <v>2</v>
      </c>
      <c r="AF239" t="s">
        <v>2</v>
      </c>
      <c r="AG239" t="s">
        <v>2</v>
      </c>
      <c r="AH239" t="s">
        <v>2</v>
      </c>
      <c r="AI239" t="s">
        <v>3</v>
      </c>
      <c r="AK239" t="s">
        <v>0</v>
      </c>
      <c r="AL239" t="s">
        <v>11</v>
      </c>
      <c r="AM239" t="s">
        <v>2</v>
      </c>
      <c r="AN239" t="s">
        <v>2</v>
      </c>
      <c r="AO239" t="s">
        <v>2</v>
      </c>
      <c r="AP239" t="s">
        <v>2</v>
      </c>
      <c r="AQ239" t="s">
        <v>2</v>
      </c>
      <c r="AR239" t="s">
        <v>3</v>
      </c>
      <c r="AT239" t="s">
        <v>0</v>
      </c>
      <c r="AU239" t="s">
        <v>11</v>
      </c>
      <c r="AV239" t="s">
        <v>2</v>
      </c>
      <c r="AW239" t="s">
        <v>2</v>
      </c>
      <c r="AX239" t="s">
        <v>2</v>
      </c>
      <c r="AY239" t="s">
        <v>2</v>
      </c>
      <c r="AZ239" t="s">
        <v>2</v>
      </c>
      <c r="BA239" t="s">
        <v>3</v>
      </c>
      <c r="BC239" t="s">
        <v>0</v>
      </c>
      <c r="BD239" t="s">
        <v>11</v>
      </c>
      <c r="BE239" t="s">
        <v>2</v>
      </c>
      <c r="BF239" t="s">
        <v>2</v>
      </c>
      <c r="BG239" t="s">
        <v>2</v>
      </c>
      <c r="BH239" t="s">
        <v>2</v>
      </c>
      <c r="BI239" t="s">
        <v>2</v>
      </c>
      <c r="BJ239" t="s">
        <v>3</v>
      </c>
      <c r="BL239" t="s">
        <v>0</v>
      </c>
      <c r="BM239" t="s">
        <v>11</v>
      </c>
      <c r="BN239" t="s">
        <v>2</v>
      </c>
      <c r="BO239" t="s">
        <v>2</v>
      </c>
      <c r="BP239" t="s">
        <v>2</v>
      </c>
      <c r="BQ239" t="s">
        <v>2</v>
      </c>
      <c r="BR239" t="s">
        <v>2</v>
      </c>
      <c r="BS239" t="s">
        <v>3</v>
      </c>
    </row>
    <row r="240" spans="1:71" x14ac:dyDescent="0.35">
      <c r="A240" t="s">
        <v>12</v>
      </c>
      <c r="B240" t="s">
        <v>5</v>
      </c>
      <c r="C240">
        <v>4</v>
      </c>
      <c r="D240">
        <v>5</v>
      </c>
      <c r="E240">
        <v>15</v>
      </c>
      <c r="F240">
        <v>9</v>
      </c>
      <c r="G240">
        <v>10</v>
      </c>
      <c r="H240">
        <v>43</v>
      </c>
      <c r="J240" t="s">
        <v>12</v>
      </c>
      <c r="K240" t="s">
        <v>5</v>
      </c>
      <c r="L240">
        <v>4</v>
      </c>
      <c r="M240">
        <v>5</v>
      </c>
      <c r="N240">
        <v>15</v>
      </c>
      <c r="O240">
        <v>9</v>
      </c>
      <c r="P240">
        <v>10</v>
      </c>
      <c r="Q240">
        <v>43</v>
      </c>
      <c r="S240" t="s">
        <v>12</v>
      </c>
      <c r="T240" t="s">
        <v>5</v>
      </c>
      <c r="U240">
        <v>4</v>
      </c>
      <c r="V240">
        <v>5</v>
      </c>
      <c r="W240">
        <v>15</v>
      </c>
      <c r="X240">
        <v>9</v>
      </c>
      <c r="Y240">
        <v>10</v>
      </c>
      <c r="Z240">
        <v>43</v>
      </c>
      <c r="AB240" t="s">
        <v>12</v>
      </c>
      <c r="AC240" t="s">
        <v>5</v>
      </c>
      <c r="AD240">
        <v>4</v>
      </c>
      <c r="AE240">
        <v>5</v>
      </c>
      <c r="AF240">
        <v>15</v>
      </c>
      <c r="AG240">
        <v>9</v>
      </c>
      <c r="AH240">
        <v>10</v>
      </c>
      <c r="AI240">
        <v>43</v>
      </c>
      <c r="AK240" t="s">
        <v>12</v>
      </c>
      <c r="AL240" t="s">
        <v>5</v>
      </c>
      <c r="AM240">
        <v>4</v>
      </c>
      <c r="AN240">
        <v>5</v>
      </c>
      <c r="AO240">
        <v>15</v>
      </c>
      <c r="AP240">
        <v>9</v>
      </c>
      <c r="AQ240">
        <v>10</v>
      </c>
      <c r="AR240">
        <v>43</v>
      </c>
      <c r="AT240" t="s">
        <v>12</v>
      </c>
      <c r="AU240" t="s">
        <v>5</v>
      </c>
      <c r="AV240">
        <v>4</v>
      </c>
      <c r="AW240">
        <v>5</v>
      </c>
      <c r="AX240">
        <v>15</v>
      </c>
      <c r="AY240">
        <v>9</v>
      </c>
      <c r="AZ240">
        <v>10</v>
      </c>
      <c r="BA240">
        <v>43</v>
      </c>
      <c r="BC240" t="s">
        <v>12</v>
      </c>
      <c r="BD240" t="s">
        <v>5</v>
      </c>
      <c r="BE240">
        <v>4</v>
      </c>
      <c r="BF240">
        <v>5</v>
      </c>
      <c r="BG240">
        <v>15</v>
      </c>
      <c r="BH240">
        <v>9</v>
      </c>
      <c r="BI240">
        <v>10</v>
      </c>
      <c r="BJ240">
        <v>43</v>
      </c>
      <c r="BL240" t="s">
        <v>12</v>
      </c>
      <c r="BM240" t="s">
        <v>5</v>
      </c>
      <c r="BN240">
        <v>4</v>
      </c>
      <c r="BO240">
        <v>5</v>
      </c>
      <c r="BP240">
        <v>15</v>
      </c>
      <c r="BQ240">
        <v>9</v>
      </c>
      <c r="BR240">
        <v>10</v>
      </c>
      <c r="BS240">
        <v>43</v>
      </c>
    </row>
    <row r="241" spans="1:71" x14ac:dyDescent="0.35">
      <c r="A241" t="s">
        <v>13</v>
      </c>
      <c r="B241" t="s">
        <v>5</v>
      </c>
      <c r="C241">
        <v>2</v>
      </c>
      <c r="D241">
        <v>2</v>
      </c>
      <c r="E241">
        <v>3</v>
      </c>
      <c r="F241">
        <v>2</v>
      </c>
      <c r="G241">
        <v>2</v>
      </c>
      <c r="H241">
        <v>5</v>
      </c>
      <c r="J241" t="s">
        <v>13</v>
      </c>
      <c r="K241" t="s">
        <v>5</v>
      </c>
      <c r="L241">
        <v>2</v>
      </c>
      <c r="M241">
        <v>3</v>
      </c>
      <c r="N241">
        <v>3</v>
      </c>
      <c r="O241">
        <v>2</v>
      </c>
      <c r="P241">
        <v>2</v>
      </c>
      <c r="Q241">
        <v>6</v>
      </c>
      <c r="S241" t="s">
        <v>13</v>
      </c>
      <c r="T241" t="s">
        <v>5</v>
      </c>
      <c r="U241">
        <v>2</v>
      </c>
      <c r="V241">
        <v>2</v>
      </c>
      <c r="W241">
        <v>3</v>
      </c>
      <c r="X241">
        <v>2</v>
      </c>
      <c r="Y241">
        <v>1</v>
      </c>
      <c r="Z241">
        <v>5</v>
      </c>
      <c r="AB241" t="s">
        <v>13</v>
      </c>
      <c r="AC241" t="s">
        <v>5</v>
      </c>
      <c r="AD241">
        <v>2</v>
      </c>
      <c r="AE241">
        <v>2</v>
      </c>
      <c r="AF241">
        <v>2</v>
      </c>
      <c r="AG241">
        <v>2</v>
      </c>
      <c r="AH241">
        <v>1</v>
      </c>
      <c r="AI241">
        <v>4</v>
      </c>
      <c r="AK241" t="s">
        <v>13</v>
      </c>
      <c r="AL241" t="s">
        <v>5</v>
      </c>
      <c r="AM241">
        <v>8</v>
      </c>
      <c r="AN241">
        <v>9</v>
      </c>
      <c r="AO241">
        <v>11</v>
      </c>
      <c r="AP241">
        <v>7</v>
      </c>
      <c r="AQ241">
        <v>6</v>
      </c>
      <c r="AR241">
        <v>19</v>
      </c>
      <c r="AT241" t="s">
        <v>13</v>
      </c>
      <c r="AU241" t="s">
        <v>5</v>
      </c>
      <c r="AV241">
        <v>9</v>
      </c>
      <c r="AW241">
        <v>10</v>
      </c>
      <c r="AX241">
        <v>12</v>
      </c>
      <c r="AY241">
        <v>8</v>
      </c>
      <c r="AZ241">
        <v>7</v>
      </c>
      <c r="BA241">
        <v>20</v>
      </c>
      <c r="BC241" t="s">
        <v>13</v>
      </c>
      <c r="BD241" t="s">
        <v>5</v>
      </c>
      <c r="BE241">
        <v>12</v>
      </c>
      <c r="BF241">
        <v>13</v>
      </c>
      <c r="BG241">
        <v>15</v>
      </c>
      <c r="BH241">
        <v>10</v>
      </c>
      <c r="BI241">
        <v>8</v>
      </c>
      <c r="BJ241">
        <v>27</v>
      </c>
      <c r="BL241" t="s">
        <v>13</v>
      </c>
      <c r="BM241" t="s">
        <v>5</v>
      </c>
      <c r="BN241">
        <v>10</v>
      </c>
      <c r="BO241">
        <v>11</v>
      </c>
      <c r="BP241">
        <v>12</v>
      </c>
      <c r="BQ241">
        <v>7</v>
      </c>
      <c r="BR241">
        <v>6</v>
      </c>
      <c r="BS241">
        <v>22</v>
      </c>
    </row>
    <row r="242" spans="1:71" x14ac:dyDescent="0.35">
      <c r="A242" t="s">
        <v>68</v>
      </c>
      <c r="B242" t="s">
        <v>5</v>
      </c>
      <c r="C242" t="s">
        <v>11</v>
      </c>
      <c r="D242" t="s">
        <v>11</v>
      </c>
      <c r="E242" t="s">
        <v>24</v>
      </c>
      <c r="F242" t="s">
        <v>15</v>
      </c>
      <c r="G242" t="s">
        <v>15</v>
      </c>
      <c r="H242" t="s">
        <v>15</v>
      </c>
      <c r="J242" t="s">
        <v>68</v>
      </c>
      <c r="K242" t="s">
        <v>5</v>
      </c>
      <c r="L242" t="s">
        <v>11</v>
      </c>
      <c r="M242" t="s">
        <v>11</v>
      </c>
      <c r="N242" t="s">
        <v>16</v>
      </c>
      <c r="O242" t="s">
        <v>24</v>
      </c>
      <c r="P242" t="s">
        <v>15</v>
      </c>
      <c r="Q242" t="s">
        <v>16</v>
      </c>
      <c r="S242" t="s">
        <v>68</v>
      </c>
      <c r="T242" t="s">
        <v>5</v>
      </c>
      <c r="U242" t="s">
        <v>11</v>
      </c>
      <c r="V242" t="s">
        <v>11</v>
      </c>
      <c r="W242" t="s">
        <v>24</v>
      </c>
      <c r="X242" t="s">
        <v>15</v>
      </c>
      <c r="Y242" t="s">
        <v>15</v>
      </c>
      <c r="Z242" t="s">
        <v>15</v>
      </c>
      <c r="AB242" t="s">
        <v>68</v>
      </c>
      <c r="AC242" t="s">
        <v>5</v>
      </c>
      <c r="AE242" t="s">
        <v>1</v>
      </c>
      <c r="AF242" t="s">
        <v>15</v>
      </c>
      <c r="AG242" t="s">
        <v>15</v>
      </c>
      <c r="AH242" t="s">
        <v>15</v>
      </c>
      <c r="AI242" t="s">
        <v>15</v>
      </c>
      <c r="AK242" t="s">
        <v>68</v>
      </c>
      <c r="AL242" t="s">
        <v>5</v>
      </c>
      <c r="AM242" t="s">
        <v>17</v>
      </c>
      <c r="AN242" t="s">
        <v>17</v>
      </c>
      <c r="AO242" t="s">
        <v>17</v>
      </c>
      <c r="AP242" t="s">
        <v>17</v>
      </c>
      <c r="AQ242" t="s">
        <v>17</v>
      </c>
      <c r="AR242" t="s">
        <v>17</v>
      </c>
      <c r="AT242" t="s">
        <v>68</v>
      </c>
      <c r="AU242" t="s">
        <v>5</v>
      </c>
      <c r="AV242" t="s">
        <v>17</v>
      </c>
      <c r="AW242" t="s">
        <v>17</v>
      </c>
      <c r="AX242" t="s">
        <v>17</v>
      </c>
      <c r="AY242" t="s">
        <v>17</v>
      </c>
      <c r="AZ242" t="s">
        <v>17</v>
      </c>
      <c r="BA242" t="s">
        <v>17</v>
      </c>
      <c r="BC242" t="s">
        <v>68</v>
      </c>
      <c r="BD242" t="s">
        <v>5</v>
      </c>
      <c r="BE242" t="s">
        <v>17</v>
      </c>
      <c r="BF242" t="s">
        <v>17</v>
      </c>
      <c r="BG242" t="s">
        <v>17</v>
      </c>
      <c r="BH242" t="s">
        <v>17</v>
      </c>
      <c r="BI242" t="s">
        <v>17</v>
      </c>
      <c r="BJ242" t="s">
        <v>17</v>
      </c>
      <c r="BL242" t="s">
        <v>68</v>
      </c>
      <c r="BM242" t="s">
        <v>5</v>
      </c>
      <c r="BN242" t="s">
        <v>17</v>
      </c>
      <c r="BO242" t="s">
        <v>17</v>
      </c>
      <c r="BP242" t="s">
        <v>17</v>
      </c>
      <c r="BQ242" t="s">
        <v>17</v>
      </c>
      <c r="BR242" t="s">
        <v>17</v>
      </c>
      <c r="BS242" t="s">
        <v>17</v>
      </c>
    </row>
    <row r="243" spans="1:71" x14ac:dyDescent="0.35">
      <c r="A243" t="s">
        <v>19</v>
      </c>
      <c r="B243" t="s">
        <v>5</v>
      </c>
      <c r="C243">
        <v>4</v>
      </c>
      <c r="D243">
        <v>5</v>
      </c>
      <c r="E243">
        <v>7</v>
      </c>
      <c r="F243">
        <v>3</v>
      </c>
      <c r="G243">
        <v>3</v>
      </c>
      <c r="H243">
        <v>22</v>
      </c>
      <c r="J243" t="s">
        <v>19</v>
      </c>
      <c r="K243" t="s">
        <v>5</v>
      </c>
      <c r="L243">
        <v>6</v>
      </c>
      <c r="M243">
        <v>7</v>
      </c>
      <c r="N243">
        <v>10</v>
      </c>
      <c r="O243">
        <v>5</v>
      </c>
      <c r="P243">
        <v>4</v>
      </c>
      <c r="Q243">
        <v>32</v>
      </c>
      <c r="S243" t="s">
        <v>19</v>
      </c>
      <c r="T243" t="s">
        <v>5</v>
      </c>
      <c r="U243">
        <v>5</v>
      </c>
      <c r="V243">
        <v>6</v>
      </c>
      <c r="W243">
        <v>7</v>
      </c>
      <c r="X243">
        <v>3</v>
      </c>
      <c r="Y243">
        <v>2</v>
      </c>
      <c r="Z243">
        <v>23</v>
      </c>
      <c r="AB243" t="s">
        <v>19</v>
      </c>
      <c r="AC243" t="s">
        <v>5</v>
      </c>
      <c r="AD243">
        <v>4</v>
      </c>
      <c r="AE243">
        <v>5</v>
      </c>
      <c r="AF243">
        <v>6</v>
      </c>
      <c r="AG243">
        <v>3</v>
      </c>
      <c r="AH243">
        <v>2</v>
      </c>
      <c r="AI243">
        <v>19</v>
      </c>
      <c r="AK243" t="s">
        <v>19</v>
      </c>
      <c r="AL243" t="s">
        <v>5</v>
      </c>
      <c r="AM243">
        <v>67</v>
      </c>
      <c r="AN243">
        <v>84</v>
      </c>
      <c r="AO243">
        <v>118</v>
      </c>
      <c r="AP243">
        <v>54</v>
      </c>
      <c r="AQ243">
        <v>41</v>
      </c>
      <c r="AR243">
        <v>363</v>
      </c>
      <c r="AT243" t="s">
        <v>19</v>
      </c>
      <c r="AU243" t="s">
        <v>5</v>
      </c>
      <c r="AV243">
        <v>77</v>
      </c>
      <c r="AW243">
        <v>96</v>
      </c>
      <c r="AX243">
        <v>135</v>
      </c>
      <c r="AY243">
        <v>61</v>
      </c>
      <c r="AZ243">
        <v>47</v>
      </c>
      <c r="BA243">
        <v>416</v>
      </c>
      <c r="BC243" t="s">
        <v>19</v>
      </c>
      <c r="BD243" t="s">
        <v>5</v>
      </c>
      <c r="BE243">
        <v>149</v>
      </c>
      <c r="BF243">
        <v>173</v>
      </c>
      <c r="BG243">
        <v>225</v>
      </c>
      <c r="BH243">
        <v>95</v>
      </c>
      <c r="BI243">
        <v>72</v>
      </c>
      <c r="BJ243">
        <v>715</v>
      </c>
      <c r="BL243" t="s">
        <v>19</v>
      </c>
      <c r="BM243" t="s">
        <v>5</v>
      </c>
      <c r="BN243">
        <v>104</v>
      </c>
      <c r="BO243">
        <v>130</v>
      </c>
      <c r="BP243">
        <v>150</v>
      </c>
      <c r="BQ243">
        <v>46</v>
      </c>
      <c r="BR243">
        <v>34</v>
      </c>
      <c r="BS243">
        <v>464</v>
      </c>
    </row>
    <row r="244" spans="1:71" x14ac:dyDescent="0.35">
      <c r="A244" t="s">
        <v>0</v>
      </c>
      <c r="B244" t="s">
        <v>11</v>
      </c>
      <c r="C244" t="s">
        <v>2</v>
      </c>
      <c r="D244" t="s">
        <v>2</v>
      </c>
      <c r="E244" t="s">
        <v>2</v>
      </c>
      <c r="F244" t="s">
        <v>2</v>
      </c>
      <c r="G244" t="s">
        <v>2</v>
      </c>
      <c r="H244" t="s">
        <v>3</v>
      </c>
      <c r="J244" t="s">
        <v>0</v>
      </c>
      <c r="K244" t="s">
        <v>11</v>
      </c>
      <c r="L244" t="s">
        <v>2</v>
      </c>
      <c r="M244" t="s">
        <v>2</v>
      </c>
      <c r="N244" t="s">
        <v>2</v>
      </c>
      <c r="O244" t="s">
        <v>2</v>
      </c>
      <c r="P244" t="s">
        <v>2</v>
      </c>
      <c r="Q244" t="s">
        <v>3</v>
      </c>
      <c r="S244" t="s">
        <v>0</v>
      </c>
      <c r="T244" t="s">
        <v>11</v>
      </c>
      <c r="U244" t="s">
        <v>2</v>
      </c>
      <c r="V244" t="s">
        <v>2</v>
      </c>
      <c r="W244" t="s">
        <v>2</v>
      </c>
      <c r="X244" t="s">
        <v>2</v>
      </c>
      <c r="Y244" t="s">
        <v>2</v>
      </c>
      <c r="Z244" t="s">
        <v>3</v>
      </c>
      <c r="AB244" t="s">
        <v>0</v>
      </c>
      <c r="AC244" t="s">
        <v>11</v>
      </c>
      <c r="AD244" t="s">
        <v>2</v>
      </c>
      <c r="AE244" t="s">
        <v>2</v>
      </c>
      <c r="AF244" t="s">
        <v>2</v>
      </c>
      <c r="AG244" t="s">
        <v>2</v>
      </c>
      <c r="AH244" t="s">
        <v>2</v>
      </c>
      <c r="AI244" t="s">
        <v>3</v>
      </c>
      <c r="AK244" t="s">
        <v>0</v>
      </c>
      <c r="AL244" t="s">
        <v>11</v>
      </c>
      <c r="AM244" t="s">
        <v>2</v>
      </c>
      <c r="AN244" t="s">
        <v>2</v>
      </c>
      <c r="AO244" t="s">
        <v>2</v>
      </c>
      <c r="AP244" t="s">
        <v>2</v>
      </c>
      <c r="AQ244" t="s">
        <v>2</v>
      </c>
      <c r="AR244" t="s">
        <v>3</v>
      </c>
      <c r="AT244" t="s">
        <v>0</v>
      </c>
      <c r="AU244" t="s">
        <v>11</v>
      </c>
      <c r="AV244" t="s">
        <v>2</v>
      </c>
      <c r="AW244" t="s">
        <v>2</v>
      </c>
      <c r="AX244" t="s">
        <v>2</v>
      </c>
      <c r="AY244" t="s">
        <v>2</v>
      </c>
      <c r="AZ244" t="s">
        <v>2</v>
      </c>
      <c r="BA244" t="s">
        <v>3</v>
      </c>
      <c r="BC244" t="s">
        <v>0</v>
      </c>
      <c r="BD244" t="s">
        <v>11</v>
      </c>
      <c r="BE244" t="s">
        <v>2</v>
      </c>
      <c r="BF244" t="s">
        <v>2</v>
      </c>
      <c r="BG244" t="s">
        <v>2</v>
      </c>
      <c r="BH244" t="s">
        <v>2</v>
      </c>
      <c r="BI244" t="s">
        <v>2</v>
      </c>
      <c r="BJ244" t="s">
        <v>3</v>
      </c>
      <c r="BL244" t="s">
        <v>0</v>
      </c>
      <c r="BM244" t="s">
        <v>11</v>
      </c>
      <c r="BN244" t="s">
        <v>2</v>
      </c>
      <c r="BO244" t="s">
        <v>2</v>
      </c>
      <c r="BP244" t="s">
        <v>2</v>
      </c>
      <c r="BQ244" t="s">
        <v>2</v>
      </c>
      <c r="BR244" t="s">
        <v>2</v>
      </c>
      <c r="BS244" t="s">
        <v>3</v>
      </c>
    </row>
    <row r="245" spans="1:71" x14ac:dyDescent="0.35">
      <c r="A245" t="s">
        <v>12</v>
      </c>
      <c r="B245" t="s">
        <v>5</v>
      </c>
      <c r="C245">
        <v>3</v>
      </c>
      <c r="D245">
        <v>16</v>
      </c>
      <c r="E245">
        <v>49</v>
      </c>
      <c r="F245">
        <v>44</v>
      </c>
      <c r="G245">
        <v>84</v>
      </c>
      <c r="H245">
        <v>196</v>
      </c>
      <c r="J245" t="s">
        <v>12</v>
      </c>
      <c r="K245" t="s">
        <v>5</v>
      </c>
      <c r="L245">
        <v>3</v>
      </c>
      <c r="M245">
        <v>16</v>
      </c>
      <c r="N245">
        <v>49</v>
      </c>
      <c r="O245">
        <v>44</v>
      </c>
      <c r="P245">
        <v>84</v>
      </c>
      <c r="Q245">
        <v>196</v>
      </c>
      <c r="S245" t="s">
        <v>12</v>
      </c>
      <c r="T245" t="s">
        <v>5</v>
      </c>
      <c r="U245">
        <v>3</v>
      </c>
      <c r="V245">
        <v>16</v>
      </c>
      <c r="W245">
        <v>49</v>
      </c>
      <c r="X245">
        <v>44</v>
      </c>
      <c r="Y245">
        <v>84</v>
      </c>
      <c r="Z245">
        <v>196</v>
      </c>
      <c r="AB245" t="s">
        <v>12</v>
      </c>
      <c r="AC245" t="s">
        <v>5</v>
      </c>
      <c r="AD245">
        <v>3</v>
      </c>
      <c r="AE245">
        <v>16</v>
      </c>
      <c r="AF245">
        <v>49</v>
      </c>
      <c r="AG245">
        <v>44</v>
      </c>
      <c r="AH245">
        <v>84</v>
      </c>
      <c r="AI245">
        <v>196</v>
      </c>
      <c r="AK245" t="s">
        <v>12</v>
      </c>
      <c r="AL245" t="s">
        <v>5</v>
      </c>
      <c r="AM245">
        <v>3</v>
      </c>
      <c r="AN245">
        <v>16</v>
      </c>
      <c r="AO245">
        <v>49</v>
      </c>
      <c r="AP245">
        <v>44</v>
      </c>
      <c r="AQ245">
        <v>84</v>
      </c>
      <c r="AR245">
        <v>196</v>
      </c>
      <c r="AT245" t="s">
        <v>12</v>
      </c>
      <c r="AU245" t="s">
        <v>5</v>
      </c>
      <c r="AV245">
        <v>3</v>
      </c>
      <c r="AW245">
        <v>16</v>
      </c>
      <c r="AX245">
        <v>49</v>
      </c>
      <c r="AY245">
        <v>44</v>
      </c>
      <c r="AZ245">
        <v>84</v>
      </c>
      <c r="BA245">
        <v>196</v>
      </c>
      <c r="BC245" t="s">
        <v>12</v>
      </c>
      <c r="BD245" t="s">
        <v>5</v>
      </c>
      <c r="BE245">
        <v>3</v>
      </c>
      <c r="BF245">
        <v>16</v>
      </c>
      <c r="BG245">
        <v>49</v>
      </c>
      <c r="BH245">
        <v>44</v>
      </c>
      <c r="BI245">
        <v>84</v>
      </c>
      <c r="BJ245">
        <v>196</v>
      </c>
      <c r="BL245" t="s">
        <v>12</v>
      </c>
      <c r="BM245" t="s">
        <v>5</v>
      </c>
      <c r="BN245">
        <v>3</v>
      </c>
      <c r="BO245">
        <v>16</v>
      </c>
      <c r="BP245">
        <v>49</v>
      </c>
      <c r="BQ245">
        <v>44</v>
      </c>
      <c r="BR245">
        <v>84</v>
      </c>
      <c r="BS245">
        <v>196</v>
      </c>
    </row>
    <row r="246" spans="1:71" x14ac:dyDescent="0.35">
      <c r="A246" t="s">
        <v>13</v>
      </c>
      <c r="B246" t="s">
        <v>5</v>
      </c>
      <c r="C246">
        <v>2</v>
      </c>
      <c r="D246">
        <v>5</v>
      </c>
      <c r="E246">
        <v>10</v>
      </c>
      <c r="F246">
        <v>10</v>
      </c>
      <c r="G246">
        <v>9</v>
      </c>
      <c r="H246">
        <v>18</v>
      </c>
      <c r="J246" t="s">
        <v>13</v>
      </c>
      <c r="K246" t="s">
        <v>5</v>
      </c>
      <c r="L246">
        <v>3</v>
      </c>
      <c r="M246">
        <v>6</v>
      </c>
      <c r="N246">
        <v>11</v>
      </c>
      <c r="O246">
        <v>11</v>
      </c>
      <c r="P246">
        <v>10</v>
      </c>
      <c r="Q246">
        <v>19</v>
      </c>
      <c r="S246" t="s">
        <v>13</v>
      </c>
      <c r="T246" t="s">
        <v>5</v>
      </c>
      <c r="U246">
        <v>9</v>
      </c>
      <c r="V246">
        <v>16</v>
      </c>
      <c r="W246">
        <v>30</v>
      </c>
      <c r="X246">
        <v>29</v>
      </c>
      <c r="Y246">
        <v>25</v>
      </c>
      <c r="Z246">
        <v>52</v>
      </c>
      <c r="AB246" t="s">
        <v>13</v>
      </c>
      <c r="AC246" t="s">
        <v>5</v>
      </c>
      <c r="AD246">
        <v>8</v>
      </c>
      <c r="AE246">
        <v>16</v>
      </c>
      <c r="AF246">
        <v>29</v>
      </c>
      <c r="AG246">
        <v>30</v>
      </c>
      <c r="AH246">
        <v>26</v>
      </c>
      <c r="AI246">
        <v>53</v>
      </c>
      <c r="AK246" t="s">
        <v>13</v>
      </c>
      <c r="AL246" t="s">
        <v>5</v>
      </c>
      <c r="AM246">
        <v>3</v>
      </c>
      <c r="AN246">
        <v>5</v>
      </c>
      <c r="AO246">
        <v>10</v>
      </c>
      <c r="AP246">
        <v>10</v>
      </c>
      <c r="AQ246">
        <v>9</v>
      </c>
      <c r="AR246">
        <v>18</v>
      </c>
      <c r="AT246" t="s">
        <v>13</v>
      </c>
      <c r="AU246" t="s">
        <v>5</v>
      </c>
      <c r="AV246">
        <v>3</v>
      </c>
      <c r="AW246">
        <v>5</v>
      </c>
      <c r="AX246">
        <v>10</v>
      </c>
      <c r="AY246">
        <v>11</v>
      </c>
      <c r="AZ246">
        <v>10</v>
      </c>
      <c r="BA246">
        <v>19</v>
      </c>
      <c r="BC246" t="s">
        <v>13</v>
      </c>
      <c r="BD246" t="s">
        <v>5</v>
      </c>
      <c r="BE246">
        <v>5</v>
      </c>
      <c r="BF246">
        <v>9</v>
      </c>
      <c r="BG246">
        <v>17</v>
      </c>
      <c r="BH246">
        <v>18</v>
      </c>
      <c r="BI246">
        <v>15</v>
      </c>
      <c r="BJ246">
        <v>31</v>
      </c>
      <c r="BL246" t="s">
        <v>13</v>
      </c>
      <c r="BM246" t="s">
        <v>5</v>
      </c>
      <c r="BN246">
        <v>5</v>
      </c>
      <c r="BO246">
        <v>10</v>
      </c>
      <c r="BP246">
        <v>18</v>
      </c>
      <c r="BQ246">
        <v>16</v>
      </c>
      <c r="BR246">
        <v>14</v>
      </c>
      <c r="BS246">
        <v>30</v>
      </c>
    </row>
    <row r="247" spans="1:71" x14ac:dyDescent="0.35">
      <c r="A247" t="s">
        <v>69</v>
      </c>
      <c r="B247" t="s">
        <v>5</v>
      </c>
      <c r="C247" t="s">
        <v>18</v>
      </c>
      <c r="D247" t="s">
        <v>18</v>
      </c>
      <c r="E247" t="s">
        <v>17</v>
      </c>
      <c r="F247" t="s">
        <v>17</v>
      </c>
      <c r="G247" t="s">
        <v>1</v>
      </c>
      <c r="H247" t="s">
        <v>17</v>
      </c>
      <c r="J247" t="s">
        <v>69</v>
      </c>
      <c r="K247" t="s">
        <v>5</v>
      </c>
      <c r="L247" t="s">
        <v>18</v>
      </c>
      <c r="M247" t="s">
        <v>23</v>
      </c>
      <c r="N247" t="s">
        <v>17</v>
      </c>
      <c r="O247" t="s">
        <v>17</v>
      </c>
      <c r="P247" t="s">
        <v>18</v>
      </c>
      <c r="Q247" t="s">
        <v>17</v>
      </c>
      <c r="S247" t="s">
        <v>69</v>
      </c>
      <c r="T247" t="s">
        <v>5</v>
      </c>
      <c r="U247" t="s">
        <v>17</v>
      </c>
      <c r="V247" t="s">
        <v>17</v>
      </c>
      <c r="W247" t="s">
        <v>17</v>
      </c>
      <c r="X247" t="s">
        <v>17</v>
      </c>
      <c r="Y247" t="s">
        <v>17</v>
      </c>
      <c r="Z247" t="s">
        <v>17</v>
      </c>
      <c r="AB247" t="s">
        <v>69</v>
      </c>
      <c r="AC247" t="s">
        <v>5</v>
      </c>
      <c r="AD247" t="s">
        <v>17</v>
      </c>
      <c r="AE247" t="s">
        <v>17</v>
      </c>
      <c r="AF247" t="s">
        <v>17</v>
      </c>
      <c r="AG247" t="s">
        <v>17</v>
      </c>
      <c r="AH247" t="s">
        <v>17</v>
      </c>
      <c r="AI247" t="s">
        <v>17</v>
      </c>
      <c r="AK247" t="s">
        <v>69</v>
      </c>
      <c r="AL247" t="s">
        <v>5</v>
      </c>
      <c r="AM247" t="s">
        <v>18</v>
      </c>
      <c r="AN247" t="s">
        <v>18</v>
      </c>
      <c r="AO247" t="s">
        <v>17</v>
      </c>
      <c r="AP247" t="s">
        <v>17</v>
      </c>
      <c r="AQ247" t="s">
        <v>1</v>
      </c>
      <c r="AR247" t="s">
        <v>17</v>
      </c>
      <c r="AT247" t="s">
        <v>69</v>
      </c>
      <c r="AU247" t="s">
        <v>5</v>
      </c>
      <c r="AV247" t="s">
        <v>18</v>
      </c>
      <c r="AW247" t="s">
        <v>23</v>
      </c>
      <c r="AX247" t="s">
        <v>17</v>
      </c>
      <c r="AY247" t="s">
        <v>17</v>
      </c>
      <c r="AZ247" t="s">
        <v>11</v>
      </c>
      <c r="BA247" t="s">
        <v>17</v>
      </c>
      <c r="BC247" t="s">
        <v>69</v>
      </c>
      <c r="BD247" t="s">
        <v>5</v>
      </c>
      <c r="BE247" t="s">
        <v>17</v>
      </c>
      <c r="BF247" t="s">
        <v>17</v>
      </c>
      <c r="BG247" t="s">
        <v>17</v>
      </c>
      <c r="BH247" t="s">
        <v>17</v>
      </c>
      <c r="BI247" t="s">
        <v>17</v>
      </c>
      <c r="BJ247" t="s">
        <v>17</v>
      </c>
      <c r="BL247" t="s">
        <v>69</v>
      </c>
      <c r="BM247" t="s">
        <v>5</v>
      </c>
      <c r="BN247" t="s">
        <v>17</v>
      </c>
      <c r="BO247" t="s">
        <v>17</v>
      </c>
      <c r="BP247" t="s">
        <v>17</v>
      </c>
      <c r="BQ247" t="s">
        <v>17</v>
      </c>
      <c r="BR247" t="s">
        <v>17</v>
      </c>
      <c r="BS247" t="s">
        <v>17</v>
      </c>
    </row>
    <row r="248" spans="1:71" x14ac:dyDescent="0.35">
      <c r="A248" t="s">
        <v>19</v>
      </c>
      <c r="B248" t="s">
        <v>5</v>
      </c>
      <c r="C248">
        <v>6</v>
      </c>
      <c r="D248">
        <v>24</v>
      </c>
      <c r="E248">
        <v>92</v>
      </c>
      <c r="F248">
        <v>107</v>
      </c>
      <c r="G248">
        <v>80</v>
      </c>
      <c r="H248">
        <v>309</v>
      </c>
      <c r="J248" t="s">
        <v>19</v>
      </c>
      <c r="K248" t="s">
        <v>5</v>
      </c>
      <c r="L248">
        <v>8</v>
      </c>
      <c r="M248">
        <v>31</v>
      </c>
      <c r="N248">
        <v>115</v>
      </c>
      <c r="O248">
        <v>130</v>
      </c>
      <c r="P248">
        <v>97</v>
      </c>
      <c r="Q248">
        <v>380</v>
      </c>
      <c r="S248" t="s">
        <v>19</v>
      </c>
      <c r="T248" t="s">
        <v>5</v>
      </c>
      <c r="U248">
        <v>72</v>
      </c>
      <c r="V248">
        <v>269</v>
      </c>
      <c r="W248">
        <v>887</v>
      </c>
      <c r="X248">
        <v>845</v>
      </c>
      <c r="Y248">
        <v>631</v>
      </c>
      <c r="Z248">
        <v>2704</v>
      </c>
      <c r="AB248" t="s">
        <v>19</v>
      </c>
      <c r="AC248" t="s">
        <v>5</v>
      </c>
      <c r="AD248">
        <v>66</v>
      </c>
      <c r="AE248">
        <v>248</v>
      </c>
      <c r="AF248">
        <v>867</v>
      </c>
      <c r="AG248">
        <v>908</v>
      </c>
      <c r="AH248">
        <v>681</v>
      </c>
      <c r="AI248">
        <v>2770</v>
      </c>
      <c r="AK248" t="s">
        <v>19</v>
      </c>
      <c r="AL248" t="s">
        <v>5</v>
      </c>
      <c r="AM248">
        <v>6</v>
      </c>
      <c r="AN248">
        <v>25</v>
      </c>
      <c r="AO248">
        <v>94</v>
      </c>
      <c r="AP248">
        <v>108</v>
      </c>
      <c r="AQ248">
        <v>81</v>
      </c>
      <c r="AR248">
        <v>315</v>
      </c>
      <c r="AT248" t="s">
        <v>19</v>
      </c>
      <c r="AU248" t="s">
        <v>5</v>
      </c>
      <c r="AV248">
        <v>7</v>
      </c>
      <c r="AW248">
        <v>29</v>
      </c>
      <c r="AX248">
        <v>109</v>
      </c>
      <c r="AY248">
        <v>124</v>
      </c>
      <c r="AZ248">
        <v>93</v>
      </c>
      <c r="BA248">
        <v>363</v>
      </c>
      <c r="BC248" t="s">
        <v>19</v>
      </c>
      <c r="BD248" t="s">
        <v>5</v>
      </c>
      <c r="BE248">
        <v>24</v>
      </c>
      <c r="BF248">
        <v>88</v>
      </c>
      <c r="BG248">
        <v>300</v>
      </c>
      <c r="BH248">
        <v>311</v>
      </c>
      <c r="BI248">
        <v>231</v>
      </c>
      <c r="BJ248">
        <v>954</v>
      </c>
      <c r="BL248" t="s">
        <v>19</v>
      </c>
      <c r="BM248" t="s">
        <v>5</v>
      </c>
      <c r="BN248">
        <v>28</v>
      </c>
      <c r="BO248">
        <v>109</v>
      </c>
      <c r="BP248">
        <v>327</v>
      </c>
      <c r="BQ248">
        <v>251</v>
      </c>
      <c r="BR248">
        <v>184</v>
      </c>
      <c r="BS248">
        <v>899</v>
      </c>
    </row>
    <row r="249" spans="1:71" x14ac:dyDescent="0.35">
      <c r="A249" t="s">
        <v>0</v>
      </c>
      <c r="B249" t="s">
        <v>11</v>
      </c>
      <c r="C249" t="s">
        <v>2</v>
      </c>
      <c r="D249" t="s">
        <v>2</v>
      </c>
      <c r="E249" t="s">
        <v>2</v>
      </c>
      <c r="F249" t="s">
        <v>2</v>
      </c>
      <c r="G249" t="s">
        <v>2</v>
      </c>
      <c r="H249" t="s">
        <v>3</v>
      </c>
      <c r="J249" t="s">
        <v>0</v>
      </c>
      <c r="K249" t="s">
        <v>11</v>
      </c>
      <c r="L249" t="s">
        <v>2</v>
      </c>
      <c r="M249" t="s">
        <v>2</v>
      </c>
      <c r="N249" t="s">
        <v>2</v>
      </c>
      <c r="O249" t="s">
        <v>2</v>
      </c>
      <c r="P249" t="s">
        <v>2</v>
      </c>
      <c r="Q249" t="s">
        <v>3</v>
      </c>
      <c r="S249" t="s">
        <v>0</v>
      </c>
      <c r="T249" t="s">
        <v>11</v>
      </c>
      <c r="U249" t="s">
        <v>2</v>
      </c>
      <c r="V249" t="s">
        <v>2</v>
      </c>
      <c r="W249" t="s">
        <v>2</v>
      </c>
      <c r="X249" t="s">
        <v>2</v>
      </c>
      <c r="Y249" t="s">
        <v>2</v>
      </c>
      <c r="Z249" t="s">
        <v>3</v>
      </c>
      <c r="AB249" t="s">
        <v>0</v>
      </c>
      <c r="AC249" t="s">
        <v>11</v>
      </c>
      <c r="AD249" t="s">
        <v>2</v>
      </c>
      <c r="AE249" t="s">
        <v>2</v>
      </c>
      <c r="AF249" t="s">
        <v>2</v>
      </c>
      <c r="AG249" t="s">
        <v>2</v>
      </c>
      <c r="AH249" t="s">
        <v>2</v>
      </c>
      <c r="AI249" t="s">
        <v>3</v>
      </c>
      <c r="AK249" t="s">
        <v>0</v>
      </c>
      <c r="AL249" t="s">
        <v>11</v>
      </c>
      <c r="AM249" t="s">
        <v>2</v>
      </c>
      <c r="AN249" t="s">
        <v>2</v>
      </c>
      <c r="AO249" t="s">
        <v>2</v>
      </c>
      <c r="AP249" t="s">
        <v>2</v>
      </c>
      <c r="AQ249" t="s">
        <v>2</v>
      </c>
      <c r="AR249" t="s">
        <v>3</v>
      </c>
      <c r="AT249" t="s">
        <v>0</v>
      </c>
      <c r="AU249" t="s">
        <v>11</v>
      </c>
      <c r="AV249" t="s">
        <v>2</v>
      </c>
      <c r="AW249" t="s">
        <v>2</v>
      </c>
      <c r="AX249" t="s">
        <v>2</v>
      </c>
      <c r="AY249" t="s">
        <v>2</v>
      </c>
      <c r="AZ249" t="s">
        <v>2</v>
      </c>
      <c r="BA249" t="s">
        <v>3</v>
      </c>
      <c r="BC249" t="s">
        <v>0</v>
      </c>
      <c r="BD249" t="s">
        <v>11</v>
      </c>
      <c r="BE249" t="s">
        <v>2</v>
      </c>
      <c r="BF249" t="s">
        <v>2</v>
      </c>
      <c r="BG249" t="s">
        <v>2</v>
      </c>
      <c r="BH249" t="s">
        <v>2</v>
      </c>
      <c r="BI249" t="s">
        <v>2</v>
      </c>
      <c r="BJ249" t="s">
        <v>3</v>
      </c>
      <c r="BL249" t="s">
        <v>0</v>
      </c>
      <c r="BM249" t="s">
        <v>11</v>
      </c>
      <c r="BN249" t="s">
        <v>2</v>
      </c>
      <c r="BO249" t="s">
        <v>2</v>
      </c>
      <c r="BP249" t="s">
        <v>2</v>
      </c>
      <c r="BQ249" t="s">
        <v>2</v>
      </c>
      <c r="BR249" t="s">
        <v>2</v>
      </c>
      <c r="BS249" t="s">
        <v>3</v>
      </c>
    </row>
    <row r="250" spans="1:71" x14ac:dyDescent="0.35">
      <c r="A250" t="s">
        <v>12</v>
      </c>
      <c r="B250" t="s">
        <v>5</v>
      </c>
      <c r="C250">
        <v>11</v>
      </c>
      <c r="D250">
        <v>16</v>
      </c>
      <c r="E250">
        <v>56</v>
      </c>
      <c r="F250">
        <v>55</v>
      </c>
      <c r="G250">
        <v>79</v>
      </c>
      <c r="H250">
        <v>217</v>
      </c>
      <c r="J250" t="s">
        <v>12</v>
      </c>
      <c r="K250" t="s">
        <v>5</v>
      </c>
      <c r="L250">
        <v>11</v>
      </c>
      <c r="M250">
        <v>16</v>
      </c>
      <c r="N250">
        <v>56</v>
      </c>
      <c r="O250">
        <v>55</v>
      </c>
      <c r="P250">
        <v>79</v>
      </c>
      <c r="Q250">
        <v>217</v>
      </c>
      <c r="S250" t="s">
        <v>12</v>
      </c>
      <c r="T250" t="s">
        <v>5</v>
      </c>
      <c r="U250">
        <v>11</v>
      </c>
      <c r="V250">
        <v>16</v>
      </c>
      <c r="W250">
        <v>56</v>
      </c>
      <c r="X250">
        <v>55</v>
      </c>
      <c r="Y250">
        <v>79</v>
      </c>
      <c r="Z250">
        <v>217</v>
      </c>
      <c r="AB250" t="s">
        <v>12</v>
      </c>
      <c r="AC250" t="s">
        <v>5</v>
      </c>
      <c r="AD250">
        <v>11</v>
      </c>
      <c r="AE250">
        <v>16</v>
      </c>
      <c r="AF250">
        <v>56</v>
      </c>
      <c r="AG250">
        <v>55</v>
      </c>
      <c r="AH250">
        <v>79</v>
      </c>
      <c r="AI250">
        <v>217</v>
      </c>
      <c r="AK250" t="s">
        <v>12</v>
      </c>
      <c r="AL250" t="s">
        <v>5</v>
      </c>
      <c r="AM250">
        <v>11</v>
      </c>
      <c r="AN250">
        <v>16</v>
      </c>
      <c r="AO250">
        <v>56</v>
      </c>
      <c r="AP250">
        <v>55</v>
      </c>
      <c r="AQ250">
        <v>79</v>
      </c>
      <c r="AR250">
        <v>217</v>
      </c>
      <c r="AT250" t="s">
        <v>12</v>
      </c>
      <c r="AU250" t="s">
        <v>5</v>
      </c>
      <c r="AV250">
        <v>11</v>
      </c>
      <c r="AW250">
        <v>16</v>
      </c>
      <c r="AX250">
        <v>56</v>
      </c>
      <c r="AY250">
        <v>55</v>
      </c>
      <c r="AZ250">
        <v>79</v>
      </c>
      <c r="BA250">
        <v>217</v>
      </c>
      <c r="BC250" t="s">
        <v>12</v>
      </c>
      <c r="BD250" t="s">
        <v>5</v>
      </c>
      <c r="BE250">
        <v>11</v>
      </c>
      <c r="BF250">
        <v>16</v>
      </c>
      <c r="BG250">
        <v>56</v>
      </c>
      <c r="BH250">
        <v>55</v>
      </c>
      <c r="BI250">
        <v>79</v>
      </c>
      <c r="BJ250">
        <v>217</v>
      </c>
      <c r="BL250" t="s">
        <v>12</v>
      </c>
      <c r="BM250" t="s">
        <v>5</v>
      </c>
      <c r="BN250">
        <v>11</v>
      </c>
      <c r="BO250">
        <v>16</v>
      </c>
      <c r="BP250">
        <v>56</v>
      </c>
      <c r="BQ250">
        <v>55</v>
      </c>
      <c r="BR250">
        <v>79</v>
      </c>
      <c r="BS250">
        <v>217</v>
      </c>
    </row>
    <row r="251" spans="1:71" x14ac:dyDescent="0.35">
      <c r="A251" t="s">
        <v>13</v>
      </c>
      <c r="B251" t="s">
        <v>5</v>
      </c>
      <c r="C251">
        <v>2</v>
      </c>
      <c r="D251">
        <v>3</v>
      </c>
      <c r="E251">
        <v>6</v>
      </c>
      <c r="F251">
        <v>6</v>
      </c>
      <c r="G251">
        <v>5</v>
      </c>
      <c r="H251">
        <v>10</v>
      </c>
      <c r="J251" t="s">
        <v>13</v>
      </c>
      <c r="K251" t="s">
        <v>5</v>
      </c>
      <c r="L251">
        <v>3</v>
      </c>
      <c r="M251">
        <v>5</v>
      </c>
      <c r="N251">
        <v>8</v>
      </c>
      <c r="O251">
        <v>8</v>
      </c>
      <c r="P251">
        <v>7</v>
      </c>
      <c r="Q251">
        <v>14</v>
      </c>
      <c r="S251" t="s">
        <v>13</v>
      </c>
      <c r="T251" t="s">
        <v>5</v>
      </c>
      <c r="U251">
        <v>8</v>
      </c>
      <c r="V251">
        <v>13</v>
      </c>
      <c r="W251">
        <v>23</v>
      </c>
      <c r="X251">
        <v>20</v>
      </c>
      <c r="Y251">
        <v>18</v>
      </c>
      <c r="Z251">
        <v>38</v>
      </c>
      <c r="AB251" t="s">
        <v>13</v>
      </c>
      <c r="AC251" t="s">
        <v>5</v>
      </c>
      <c r="AD251">
        <v>6</v>
      </c>
      <c r="AE251">
        <v>10</v>
      </c>
      <c r="AF251">
        <v>18</v>
      </c>
      <c r="AG251">
        <v>17</v>
      </c>
      <c r="AH251">
        <v>14</v>
      </c>
      <c r="AI251">
        <v>31</v>
      </c>
      <c r="AK251" t="s">
        <v>13</v>
      </c>
      <c r="AL251" t="s">
        <v>5</v>
      </c>
      <c r="AM251">
        <v>2</v>
      </c>
      <c r="AN251">
        <v>4</v>
      </c>
      <c r="AO251">
        <v>7</v>
      </c>
      <c r="AP251">
        <v>7</v>
      </c>
      <c r="AQ251">
        <v>6</v>
      </c>
      <c r="AR251">
        <v>12</v>
      </c>
      <c r="AT251" t="s">
        <v>13</v>
      </c>
      <c r="AU251" t="s">
        <v>5</v>
      </c>
      <c r="AV251">
        <v>2</v>
      </c>
      <c r="AW251">
        <v>4</v>
      </c>
      <c r="AX251">
        <v>8</v>
      </c>
      <c r="AY251">
        <v>8</v>
      </c>
      <c r="AZ251">
        <v>7</v>
      </c>
      <c r="BA251">
        <v>14</v>
      </c>
      <c r="BC251" t="s">
        <v>13</v>
      </c>
      <c r="BD251" t="s">
        <v>5</v>
      </c>
      <c r="BE251">
        <v>4</v>
      </c>
      <c r="BF251">
        <v>7</v>
      </c>
      <c r="BG251">
        <v>13</v>
      </c>
      <c r="BH251">
        <v>12</v>
      </c>
      <c r="BI251">
        <v>10</v>
      </c>
      <c r="BJ251">
        <v>22</v>
      </c>
      <c r="BL251" t="s">
        <v>13</v>
      </c>
      <c r="BM251" t="s">
        <v>5</v>
      </c>
      <c r="BN251">
        <v>5</v>
      </c>
      <c r="BO251">
        <v>9</v>
      </c>
      <c r="BP251">
        <v>14</v>
      </c>
      <c r="BQ251">
        <v>11</v>
      </c>
      <c r="BR251">
        <v>10</v>
      </c>
      <c r="BS251">
        <v>23</v>
      </c>
    </row>
    <row r="252" spans="1:71" x14ac:dyDescent="0.35">
      <c r="A252" t="s">
        <v>70</v>
      </c>
      <c r="B252" t="s">
        <v>5</v>
      </c>
      <c r="C252" t="s">
        <v>15</v>
      </c>
      <c r="D252" t="s">
        <v>16</v>
      </c>
      <c r="E252" t="s">
        <v>15</v>
      </c>
      <c r="F252" t="s">
        <v>15</v>
      </c>
      <c r="G252" t="s">
        <v>15</v>
      </c>
      <c r="H252" t="s">
        <v>15</v>
      </c>
      <c r="J252" t="s">
        <v>70</v>
      </c>
      <c r="K252" t="s">
        <v>5</v>
      </c>
      <c r="L252" t="s">
        <v>16</v>
      </c>
      <c r="M252" t="s">
        <v>18</v>
      </c>
      <c r="N252" t="s">
        <v>18</v>
      </c>
      <c r="O252" t="s">
        <v>11</v>
      </c>
      <c r="P252" t="s">
        <v>15</v>
      </c>
      <c r="Q252" t="s">
        <v>1</v>
      </c>
      <c r="S252" t="s">
        <v>70</v>
      </c>
      <c r="T252" t="s">
        <v>5</v>
      </c>
      <c r="U252" t="s">
        <v>17</v>
      </c>
      <c r="V252" t="s">
        <v>17</v>
      </c>
      <c r="W252" t="s">
        <v>17</v>
      </c>
      <c r="X252" t="s">
        <v>17</v>
      </c>
      <c r="Y252" t="s">
        <v>17</v>
      </c>
      <c r="Z252" t="s">
        <v>17</v>
      </c>
      <c r="AB252" t="s">
        <v>70</v>
      </c>
      <c r="AC252" t="s">
        <v>5</v>
      </c>
      <c r="AD252" t="s">
        <v>17</v>
      </c>
      <c r="AE252" t="s">
        <v>17</v>
      </c>
      <c r="AF252" t="s">
        <v>17</v>
      </c>
      <c r="AG252" t="s">
        <v>17</v>
      </c>
      <c r="AH252" t="s">
        <v>17</v>
      </c>
      <c r="AI252" t="s">
        <v>17</v>
      </c>
      <c r="AK252" t="s">
        <v>70</v>
      </c>
      <c r="AL252" t="s">
        <v>5</v>
      </c>
      <c r="AM252" t="s">
        <v>24</v>
      </c>
      <c r="AN252" t="s">
        <v>1</v>
      </c>
      <c r="AO252" t="s">
        <v>1</v>
      </c>
      <c r="AP252" t="s">
        <v>16</v>
      </c>
      <c r="AQ252" t="s">
        <v>15</v>
      </c>
      <c r="AR252" t="s">
        <v>15</v>
      </c>
      <c r="AT252" t="s">
        <v>70</v>
      </c>
      <c r="AU252" t="s">
        <v>5</v>
      </c>
      <c r="AV252" t="s">
        <v>16</v>
      </c>
      <c r="AW252" t="s">
        <v>11</v>
      </c>
      <c r="AX252" t="s">
        <v>11</v>
      </c>
      <c r="AY252" t="s">
        <v>11</v>
      </c>
      <c r="AZ252" t="s">
        <v>15</v>
      </c>
      <c r="BA252" t="s">
        <v>24</v>
      </c>
      <c r="BC252" t="s">
        <v>70</v>
      </c>
      <c r="BD252" t="s">
        <v>5</v>
      </c>
      <c r="BE252" t="s">
        <v>18</v>
      </c>
      <c r="BF252" t="s">
        <v>17</v>
      </c>
      <c r="BG252" t="s">
        <v>17</v>
      </c>
      <c r="BH252" t="s">
        <v>17</v>
      </c>
      <c r="BI252" t="s">
        <v>23</v>
      </c>
      <c r="BJ252" t="s">
        <v>17</v>
      </c>
      <c r="BL252" t="s">
        <v>70</v>
      </c>
      <c r="BM252" t="s">
        <v>5</v>
      </c>
      <c r="BN252" t="s">
        <v>23</v>
      </c>
      <c r="BO252" t="s">
        <v>17</v>
      </c>
      <c r="BP252" t="s">
        <v>17</v>
      </c>
      <c r="BQ252" t="s">
        <v>17</v>
      </c>
      <c r="BR252" t="s">
        <v>18</v>
      </c>
      <c r="BS252" t="s">
        <v>17</v>
      </c>
    </row>
    <row r="253" spans="1:71" x14ac:dyDescent="0.35">
      <c r="A253" t="s">
        <v>19</v>
      </c>
      <c r="B253" t="s">
        <v>5</v>
      </c>
      <c r="C253">
        <v>3</v>
      </c>
      <c r="D253">
        <v>10</v>
      </c>
      <c r="E253">
        <v>33</v>
      </c>
      <c r="F253">
        <v>32</v>
      </c>
      <c r="G253">
        <v>24</v>
      </c>
      <c r="H253">
        <v>102</v>
      </c>
      <c r="J253" t="s">
        <v>19</v>
      </c>
      <c r="K253" t="s">
        <v>5</v>
      </c>
      <c r="L253">
        <v>7</v>
      </c>
      <c r="M253">
        <v>21</v>
      </c>
      <c r="N253">
        <v>66</v>
      </c>
      <c r="O253">
        <v>63</v>
      </c>
      <c r="P253">
        <v>47</v>
      </c>
      <c r="Q253">
        <v>203</v>
      </c>
      <c r="S253" t="s">
        <v>19</v>
      </c>
      <c r="T253" t="s">
        <v>5</v>
      </c>
      <c r="U253">
        <v>62</v>
      </c>
      <c r="V253">
        <v>182</v>
      </c>
      <c r="W253">
        <v>513</v>
      </c>
      <c r="X253">
        <v>412</v>
      </c>
      <c r="Y253">
        <v>309</v>
      </c>
      <c r="Z253">
        <v>1477</v>
      </c>
      <c r="AB253" t="s">
        <v>19</v>
      </c>
      <c r="AC253" t="s">
        <v>5</v>
      </c>
      <c r="AD253">
        <v>34</v>
      </c>
      <c r="AE253">
        <v>103</v>
      </c>
      <c r="AF253">
        <v>311</v>
      </c>
      <c r="AG253">
        <v>277</v>
      </c>
      <c r="AH253">
        <v>209</v>
      </c>
      <c r="AI253">
        <v>935</v>
      </c>
      <c r="AK253" t="s">
        <v>19</v>
      </c>
      <c r="AL253" t="s">
        <v>5</v>
      </c>
      <c r="AM253">
        <v>5</v>
      </c>
      <c r="AN253">
        <v>15</v>
      </c>
      <c r="AO253">
        <v>49</v>
      </c>
      <c r="AP253">
        <v>47</v>
      </c>
      <c r="AQ253">
        <v>36</v>
      </c>
      <c r="AR253">
        <v>153</v>
      </c>
      <c r="AT253" t="s">
        <v>19</v>
      </c>
      <c r="AU253" t="s">
        <v>5</v>
      </c>
      <c r="AV253">
        <v>6</v>
      </c>
      <c r="AW253">
        <v>19</v>
      </c>
      <c r="AX253">
        <v>60</v>
      </c>
      <c r="AY253">
        <v>57</v>
      </c>
      <c r="AZ253">
        <v>43</v>
      </c>
      <c r="BA253">
        <v>184</v>
      </c>
      <c r="BC253" t="s">
        <v>19</v>
      </c>
      <c r="BD253" t="s">
        <v>5</v>
      </c>
      <c r="BE253">
        <v>19</v>
      </c>
      <c r="BF253">
        <v>55</v>
      </c>
      <c r="BG253">
        <v>160</v>
      </c>
      <c r="BH253">
        <v>140</v>
      </c>
      <c r="BI253">
        <v>105</v>
      </c>
      <c r="BJ253">
        <v>479</v>
      </c>
      <c r="BL253" t="s">
        <v>19</v>
      </c>
      <c r="BM253" t="s">
        <v>5</v>
      </c>
      <c r="BN253">
        <v>25</v>
      </c>
      <c r="BO253">
        <v>76</v>
      </c>
      <c r="BP253">
        <v>195</v>
      </c>
      <c r="BQ253">
        <v>126</v>
      </c>
      <c r="BR253">
        <v>92</v>
      </c>
      <c r="BS253">
        <v>515</v>
      </c>
    </row>
    <row r="254" spans="1:71" x14ac:dyDescent="0.35">
      <c r="A254" t="s">
        <v>0</v>
      </c>
      <c r="B254" t="s">
        <v>11</v>
      </c>
      <c r="C254" t="s">
        <v>2</v>
      </c>
      <c r="D254" t="s">
        <v>2</v>
      </c>
      <c r="E254" t="s">
        <v>2</v>
      </c>
      <c r="F254" t="s">
        <v>2</v>
      </c>
      <c r="G254" t="s">
        <v>2</v>
      </c>
      <c r="H254" t="s">
        <v>3</v>
      </c>
      <c r="J254" t="s">
        <v>0</v>
      </c>
      <c r="K254" t="s">
        <v>11</v>
      </c>
      <c r="L254" t="s">
        <v>2</v>
      </c>
      <c r="M254" t="s">
        <v>2</v>
      </c>
      <c r="N254" t="s">
        <v>2</v>
      </c>
      <c r="O254" t="s">
        <v>2</v>
      </c>
      <c r="P254" t="s">
        <v>2</v>
      </c>
      <c r="Q254" t="s">
        <v>3</v>
      </c>
      <c r="S254" t="s">
        <v>0</v>
      </c>
      <c r="T254" t="s">
        <v>11</v>
      </c>
      <c r="U254" t="s">
        <v>2</v>
      </c>
      <c r="V254" t="s">
        <v>2</v>
      </c>
      <c r="W254" t="s">
        <v>2</v>
      </c>
      <c r="X254" t="s">
        <v>2</v>
      </c>
      <c r="Y254" t="s">
        <v>2</v>
      </c>
      <c r="Z254" t="s">
        <v>3</v>
      </c>
      <c r="AB254" t="s">
        <v>0</v>
      </c>
      <c r="AC254" t="s">
        <v>11</v>
      </c>
      <c r="AD254" t="s">
        <v>2</v>
      </c>
      <c r="AE254" t="s">
        <v>2</v>
      </c>
      <c r="AF254" t="s">
        <v>2</v>
      </c>
      <c r="AG254" t="s">
        <v>2</v>
      </c>
      <c r="AH254" t="s">
        <v>2</v>
      </c>
      <c r="AI254" t="s">
        <v>3</v>
      </c>
      <c r="AK254" t="s">
        <v>0</v>
      </c>
      <c r="AL254" t="s">
        <v>11</v>
      </c>
      <c r="AM254" t="s">
        <v>2</v>
      </c>
      <c r="AN254" t="s">
        <v>2</v>
      </c>
      <c r="AO254" t="s">
        <v>2</v>
      </c>
      <c r="AP254" t="s">
        <v>2</v>
      </c>
      <c r="AQ254" t="s">
        <v>2</v>
      </c>
      <c r="AR254" t="s">
        <v>3</v>
      </c>
      <c r="AT254" t="s">
        <v>0</v>
      </c>
      <c r="AU254" t="s">
        <v>11</v>
      </c>
      <c r="AV254" t="s">
        <v>2</v>
      </c>
      <c r="AW254" t="s">
        <v>2</v>
      </c>
      <c r="AX254" t="s">
        <v>2</v>
      </c>
      <c r="AY254" t="s">
        <v>2</v>
      </c>
      <c r="AZ254" t="s">
        <v>2</v>
      </c>
      <c r="BA254" t="s">
        <v>3</v>
      </c>
      <c r="BC254" t="s">
        <v>0</v>
      </c>
      <c r="BD254" t="s">
        <v>11</v>
      </c>
      <c r="BE254" t="s">
        <v>2</v>
      </c>
      <c r="BF254" t="s">
        <v>2</v>
      </c>
      <c r="BG254" t="s">
        <v>2</v>
      </c>
      <c r="BH254" t="s">
        <v>2</v>
      </c>
      <c r="BI254" t="s">
        <v>2</v>
      </c>
      <c r="BJ254" t="s">
        <v>3</v>
      </c>
      <c r="BL254" t="s">
        <v>0</v>
      </c>
      <c r="BM254" t="s">
        <v>11</v>
      </c>
      <c r="BN254" t="s">
        <v>2</v>
      </c>
      <c r="BO254" t="s">
        <v>2</v>
      </c>
      <c r="BP254" t="s">
        <v>2</v>
      </c>
      <c r="BQ254" t="s">
        <v>2</v>
      </c>
      <c r="BR254" t="s">
        <v>2</v>
      </c>
      <c r="BS254" t="s">
        <v>3</v>
      </c>
    </row>
    <row r="255" spans="1:71" x14ac:dyDescent="0.35">
      <c r="A255" t="s">
        <v>12</v>
      </c>
      <c r="B255" t="s">
        <v>5</v>
      </c>
      <c r="C255">
        <v>4</v>
      </c>
      <c r="D255">
        <v>10</v>
      </c>
      <c r="E255">
        <v>33</v>
      </c>
      <c r="F255">
        <v>12</v>
      </c>
      <c r="G255">
        <v>29</v>
      </c>
      <c r="H255">
        <v>88</v>
      </c>
      <c r="J255" t="s">
        <v>12</v>
      </c>
      <c r="K255" t="s">
        <v>5</v>
      </c>
      <c r="L255">
        <v>4</v>
      </c>
      <c r="M255">
        <v>10</v>
      </c>
      <c r="N255">
        <v>33</v>
      </c>
      <c r="O255">
        <v>12</v>
      </c>
      <c r="P255">
        <v>29</v>
      </c>
      <c r="Q255">
        <v>88</v>
      </c>
      <c r="S255" t="s">
        <v>12</v>
      </c>
      <c r="T255" t="s">
        <v>5</v>
      </c>
      <c r="U255">
        <v>4</v>
      </c>
      <c r="V255">
        <v>10</v>
      </c>
      <c r="W255">
        <v>33</v>
      </c>
      <c r="X255">
        <v>12</v>
      </c>
      <c r="Y255">
        <v>29</v>
      </c>
      <c r="Z255">
        <v>88</v>
      </c>
      <c r="AB255" t="s">
        <v>12</v>
      </c>
      <c r="AC255" t="s">
        <v>5</v>
      </c>
      <c r="AD255">
        <v>4</v>
      </c>
      <c r="AE255">
        <v>10</v>
      </c>
      <c r="AF255">
        <v>33</v>
      </c>
      <c r="AG255">
        <v>12</v>
      </c>
      <c r="AH255">
        <v>29</v>
      </c>
      <c r="AI255">
        <v>88</v>
      </c>
      <c r="AK255" t="s">
        <v>12</v>
      </c>
      <c r="AL255" t="s">
        <v>5</v>
      </c>
      <c r="AM255">
        <v>4</v>
      </c>
      <c r="AN255">
        <v>10</v>
      </c>
      <c r="AO255">
        <v>33</v>
      </c>
      <c r="AP255">
        <v>12</v>
      </c>
      <c r="AQ255">
        <v>29</v>
      </c>
      <c r="AR255">
        <v>88</v>
      </c>
      <c r="AT255" t="s">
        <v>12</v>
      </c>
      <c r="AU255" t="s">
        <v>5</v>
      </c>
      <c r="AV255">
        <v>4</v>
      </c>
      <c r="AW255">
        <v>10</v>
      </c>
      <c r="AX255">
        <v>33</v>
      </c>
      <c r="AY255">
        <v>12</v>
      </c>
      <c r="AZ255">
        <v>29</v>
      </c>
      <c r="BA255">
        <v>88</v>
      </c>
      <c r="BC255" t="s">
        <v>12</v>
      </c>
      <c r="BD255" t="s">
        <v>5</v>
      </c>
      <c r="BE255">
        <v>4</v>
      </c>
      <c r="BF255">
        <v>10</v>
      </c>
      <c r="BG255">
        <v>33</v>
      </c>
      <c r="BH255">
        <v>12</v>
      </c>
      <c r="BI255">
        <v>29</v>
      </c>
      <c r="BJ255">
        <v>88</v>
      </c>
      <c r="BL255" t="s">
        <v>12</v>
      </c>
      <c r="BM255" t="s">
        <v>5</v>
      </c>
      <c r="BN255">
        <v>4</v>
      </c>
      <c r="BO255">
        <v>10</v>
      </c>
      <c r="BP255">
        <v>33</v>
      </c>
      <c r="BQ255">
        <v>12</v>
      </c>
      <c r="BR255">
        <v>29</v>
      </c>
      <c r="BS255">
        <v>88</v>
      </c>
    </row>
    <row r="256" spans="1:71" x14ac:dyDescent="0.35">
      <c r="A256" t="s">
        <v>13</v>
      </c>
      <c r="B256" t="s">
        <v>5</v>
      </c>
      <c r="C256">
        <v>1</v>
      </c>
      <c r="D256">
        <v>1</v>
      </c>
      <c r="E256">
        <v>2</v>
      </c>
      <c r="F256">
        <v>2</v>
      </c>
      <c r="G256">
        <v>2</v>
      </c>
      <c r="H256">
        <v>4</v>
      </c>
      <c r="J256" t="s">
        <v>13</v>
      </c>
      <c r="K256" t="s">
        <v>5</v>
      </c>
      <c r="L256">
        <v>2</v>
      </c>
      <c r="M256">
        <v>3</v>
      </c>
      <c r="N256">
        <v>6</v>
      </c>
      <c r="O256">
        <v>5</v>
      </c>
      <c r="P256">
        <v>4</v>
      </c>
      <c r="Q256">
        <v>10</v>
      </c>
      <c r="S256" t="s">
        <v>13</v>
      </c>
      <c r="T256" t="s">
        <v>5</v>
      </c>
      <c r="U256">
        <v>7</v>
      </c>
      <c r="V256">
        <v>10</v>
      </c>
      <c r="W256">
        <v>16</v>
      </c>
      <c r="X256">
        <v>13</v>
      </c>
      <c r="Y256">
        <v>12</v>
      </c>
      <c r="Z256">
        <v>27</v>
      </c>
      <c r="AB256" t="s">
        <v>13</v>
      </c>
      <c r="AC256" t="s">
        <v>5</v>
      </c>
      <c r="AD256">
        <v>3</v>
      </c>
      <c r="AE256">
        <v>4</v>
      </c>
      <c r="AF256">
        <v>7</v>
      </c>
      <c r="AG256">
        <v>6</v>
      </c>
      <c r="AH256">
        <v>5</v>
      </c>
      <c r="AI256">
        <v>12</v>
      </c>
      <c r="AK256" t="s">
        <v>13</v>
      </c>
      <c r="AL256" t="s">
        <v>5</v>
      </c>
      <c r="AM256">
        <v>1</v>
      </c>
      <c r="AN256">
        <v>2</v>
      </c>
      <c r="AO256">
        <v>4</v>
      </c>
      <c r="AP256">
        <v>4</v>
      </c>
      <c r="AQ256">
        <v>3</v>
      </c>
      <c r="AR256">
        <v>7</v>
      </c>
      <c r="AT256" t="s">
        <v>13</v>
      </c>
      <c r="AU256" t="s">
        <v>5</v>
      </c>
      <c r="AV256">
        <v>3</v>
      </c>
      <c r="AW256">
        <v>4</v>
      </c>
      <c r="AX256">
        <v>7</v>
      </c>
      <c r="AY256">
        <v>6</v>
      </c>
      <c r="AZ256">
        <v>5</v>
      </c>
      <c r="BA256">
        <v>12</v>
      </c>
      <c r="BC256" t="s">
        <v>13</v>
      </c>
      <c r="BD256" t="s">
        <v>5</v>
      </c>
      <c r="BE256">
        <v>5</v>
      </c>
      <c r="BF256">
        <v>7</v>
      </c>
      <c r="BG256">
        <v>11</v>
      </c>
      <c r="BH256">
        <v>9</v>
      </c>
      <c r="BI256">
        <v>8</v>
      </c>
      <c r="BJ256">
        <v>18</v>
      </c>
      <c r="BL256" t="s">
        <v>13</v>
      </c>
      <c r="BM256" t="s">
        <v>5</v>
      </c>
      <c r="BN256">
        <v>5</v>
      </c>
      <c r="BO256">
        <v>9</v>
      </c>
      <c r="BP256">
        <v>13</v>
      </c>
      <c r="BQ256">
        <v>9</v>
      </c>
      <c r="BR256">
        <v>8</v>
      </c>
      <c r="BS256">
        <v>20</v>
      </c>
    </row>
    <row r="257" spans="1:71" x14ac:dyDescent="0.35">
      <c r="A257" t="s">
        <v>71</v>
      </c>
      <c r="B257" t="s">
        <v>5</v>
      </c>
      <c r="C257" t="s">
        <v>15</v>
      </c>
      <c r="D257" t="s">
        <v>15</v>
      </c>
      <c r="E257" t="s">
        <v>15</v>
      </c>
      <c r="F257" t="s">
        <v>15</v>
      </c>
      <c r="G257" t="s">
        <v>15</v>
      </c>
      <c r="H257" t="s">
        <v>15</v>
      </c>
      <c r="J257" t="s">
        <v>71</v>
      </c>
      <c r="K257" t="s">
        <v>5</v>
      </c>
      <c r="L257" t="s">
        <v>11</v>
      </c>
      <c r="M257" t="s">
        <v>11</v>
      </c>
      <c r="N257" t="s">
        <v>1</v>
      </c>
      <c r="O257" t="s">
        <v>23</v>
      </c>
      <c r="P257" t="s">
        <v>16</v>
      </c>
      <c r="Q257" t="s">
        <v>11</v>
      </c>
      <c r="S257" t="s">
        <v>71</v>
      </c>
      <c r="T257" t="s">
        <v>5</v>
      </c>
      <c r="U257" t="s">
        <v>17</v>
      </c>
      <c r="V257" t="s">
        <v>17</v>
      </c>
      <c r="W257" t="s">
        <v>17</v>
      </c>
      <c r="X257" t="s">
        <v>17</v>
      </c>
      <c r="Y257" t="s">
        <v>17</v>
      </c>
      <c r="Z257" t="s">
        <v>17</v>
      </c>
      <c r="AB257" t="s">
        <v>71</v>
      </c>
      <c r="AC257" t="s">
        <v>5</v>
      </c>
      <c r="AD257" t="s">
        <v>18</v>
      </c>
      <c r="AE257" t="s">
        <v>18</v>
      </c>
      <c r="AF257" t="s">
        <v>18</v>
      </c>
      <c r="AG257" t="s">
        <v>17</v>
      </c>
      <c r="AH257" t="s">
        <v>1</v>
      </c>
      <c r="AI257" t="s">
        <v>17</v>
      </c>
      <c r="AK257" t="s">
        <v>71</v>
      </c>
      <c r="AL257" t="s">
        <v>5</v>
      </c>
      <c r="AM257" t="s">
        <v>16</v>
      </c>
      <c r="AN257" t="s">
        <v>16</v>
      </c>
      <c r="AO257" t="s">
        <v>15</v>
      </c>
      <c r="AP257" t="s">
        <v>11</v>
      </c>
      <c r="AQ257" t="s">
        <v>15</v>
      </c>
      <c r="AR257" t="s">
        <v>15</v>
      </c>
      <c r="AT257" t="s">
        <v>71</v>
      </c>
      <c r="AU257" t="s">
        <v>5</v>
      </c>
      <c r="AV257" t="s">
        <v>18</v>
      </c>
      <c r="AW257" t="s">
        <v>18</v>
      </c>
      <c r="AX257" t="s">
        <v>23</v>
      </c>
      <c r="AY257" t="s">
        <v>17</v>
      </c>
      <c r="AZ257" t="s">
        <v>11</v>
      </c>
      <c r="BA257" t="s">
        <v>17</v>
      </c>
      <c r="BC257" t="s">
        <v>71</v>
      </c>
      <c r="BD257" t="s">
        <v>5</v>
      </c>
      <c r="BE257" t="s">
        <v>17</v>
      </c>
      <c r="BF257" t="s">
        <v>17</v>
      </c>
      <c r="BG257" t="s">
        <v>17</v>
      </c>
      <c r="BH257" t="s">
        <v>17</v>
      </c>
      <c r="BI257" t="s">
        <v>17</v>
      </c>
      <c r="BJ257" t="s">
        <v>17</v>
      </c>
      <c r="BL257" t="s">
        <v>71</v>
      </c>
      <c r="BM257" t="s">
        <v>5</v>
      </c>
      <c r="BN257" t="s">
        <v>17</v>
      </c>
      <c r="BO257" t="s">
        <v>17</v>
      </c>
      <c r="BP257" t="s">
        <v>17</v>
      </c>
      <c r="BQ257" t="s">
        <v>17</v>
      </c>
      <c r="BR257" t="s">
        <v>17</v>
      </c>
      <c r="BS257" t="s">
        <v>17</v>
      </c>
    </row>
    <row r="258" spans="1:71" x14ac:dyDescent="0.35">
      <c r="A258" t="s">
        <v>19</v>
      </c>
      <c r="B258" t="s">
        <v>5</v>
      </c>
      <c r="C258">
        <v>1</v>
      </c>
      <c r="D258">
        <v>2</v>
      </c>
      <c r="E258">
        <v>5</v>
      </c>
      <c r="F258">
        <v>4</v>
      </c>
      <c r="G258">
        <v>3</v>
      </c>
      <c r="H258">
        <v>14</v>
      </c>
      <c r="J258" t="s">
        <v>19</v>
      </c>
      <c r="K258" t="s">
        <v>5</v>
      </c>
      <c r="L258">
        <v>5</v>
      </c>
      <c r="M258">
        <v>12</v>
      </c>
      <c r="N258">
        <v>33</v>
      </c>
      <c r="O258">
        <v>27</v>
      </c>
      <c r="P258">
        <v>20</v>
      </c>
      <c r="Q258">
        <v>97</v>
      </c>
      <c r="S258" t="s">
        <v>19</v>
      </c>
      <c r="T258" t="s">
        <v>5</v>
      </c>
      <c r="U258">
        <v>46</v>
      </c>
      <c r="V258">
        <v>107</v>
      </c>
      <c r="W258">
        <v>259</v>
      </c>
      <c r="X258">
        <v>176</v>
      </c>
      <c r="Y258">
        <v>133</v>
      </c>
      <c r="Z258">
        <v>720</v>
      </c>
      <c r="AB258" t="s">
        <v>19</v>
      </c>
      <c r="AC258" t="s">
        <v>5</v>
      </c>
      <c r="AD258">
        <v>8</v>
      </c>
      <c r="AE258">
        <v>18</v>
      </c>
      <c r="AF258">
        <v>46</v>
      </c>
      <c r="AG258">
        <v>35</v>
      </c>
      <c r="AH258">
        <v>26</v>
      </c>
      <c r="AI258">
        <v>132</v>
      </c>
      <c r="AK258" t="s">
        <v>19</v>
      </c>
      <c r="AL258" t="s">
        <v>5</v>
      </c>
      <c r="AM258">
        <v>2</v>
      </c>
      <c r="AN258">
        <v>6</v>
      </c>
      <c r="AO258">
        <v>16</v>
      </c>
      <c r="AP258">
        <v>14</v>
      </c>
      <c r="AQ258">
        <v>10</v>
      </c>
      <c r="AR258">
        <v>48</v>
      </c>
      <c r="AT258" t="s">
        <v>19</v>
      </c>
      <c r="AU258" t="s">
        <v>5</v>
      </c>
      <c r="AV258">
        <v>7</v>
      </c>
      <c r="AW258">
        <v>18</v>
      </c>
      <c r="AX258">
        <v>49</v>
      </c>
      <c r="AY258">
        <v>39</v>
      </c>
      <c r="AZ258">
        <v>30</v>
      </c>
      <c r="BA258">
        <v>143</v>
      </c>
      <c r="BC258" t="s">
        <v>19</v>
      </c>
      <c r="BD258" t="s">
        <v>5</v>
      </c>
      <c r="BE258">
        <v>21</v>
      </c>
      <c r="BF258">
        <v>47</v>
      </c>
      <c r="BG258">
        <v>117</v>
      </c>
      <c r="BH258">
        <v>86</v>
      </c>
      <c r="BI258">
        <v>65</v>
      </c>
      <c r="BJ258">
        <v>336</v>
      </c>
      <c r="BL258" t="s">
        <v>19</v>
      </c>
      <c r="BM258" t="s">
        <v>5</v>
      </c>
      <c r="BN258">
        <v>30</v>
      </c>
      <c r="BO258">
        <v>73</v>
      </c>
      <c r="BP258">
        <v>159</v>
      </c>
      <c r="BQ258">
        <v>86</v>
      </c>
      <c r="BR258">
        <v>64</v>
      </c>
      <c r="BS258">
        <v>411</v>
      </c>
    </row>
    <row r="259" spans="1:71" x14ac:dyDescent="0.35">
      <c r="A259" t="s">
        <v>0</v>
      </c>
      <c r="B259" t="s">
        <v>11</v>
      </c>
      <c r="C259" t="s">
        <v>2</v>
      </c>
      <c r="D259" t="s">
        <v>2</v>
      </c>
      <c r="E259" t="s">
        <v>2</v>
      </c>
      <c r="F259" t="s">
        <v>2</v>
      </c>
      <c r="G259" t="s">
        <v>2</v>
      </c>
      <c r="H259" t="s">
        <v>3</v>
      </c>
      <c r="J259" t="s">
        <v>0</v>
      </c>
      <c r="K259" t="s">
        <v>11</v>
      </c>
      <c r="L259" t="s">
        <v>2</v>
      </c>
      <c r="M259" t="s">
        <v>2</v>
      </c>
      <c r="N259" t="s">
        <v>2</v>
      </c>
      <c r="O259" t="s">
        <v>2</v>
      </c>
      <c r="P259" t="s">
        <v>2</v>
      </c>
      <c r="Q259" t="s">
        <v>3</v>
      </c>
      <c r="S259" t="s">
        <v>0</v>
      </c>
      <c r="T259" t="s">
        <v>11</v>
      </c>
      <c r="U259" t="s">
        <v>2</v>
      </c>
      <c r="V259" t="s">
        <v>2</v>
      </c>
      <c r="W259" t="s">
        <v>2</v>
      </c>
      <c r="X259" t="s">
        <v>2</v>
      </c>
      <c r="Y259" t="s">
        <v>2</v>
      </c>
      <c r="Z259" t="s">
        <v>3</v>
      </c>
      <c r="AB259" t="s">
        <v>0</v>
      </c>
      <c r="AC259" t="s">
        <v>11</v>
      </c>
      <c r="AD259" t="s">
        <v>2</v>
      </c>
      <c r="AE259" t="s">
        <v>2</v>
      </c>
      <c r="AF259" t="s">
        <v>2</v>
      </c>
      <c r="AG259" t="s">
        <v>2</v>
      </c>
      <c r="AH259" t="s">
        <v>2</v>
      </c>
      <c r="AI259" t="s">
        <v>3</v>
      </c>
      <c r="AK259" t="s">
        <v>0</v>
      </c>
      <c r="AL259" t="s">
        <v>11</v>
      </c>
      <c r="AM259" t="s">
        <v>2</v>
      </c>
      <c r="AN259" t="s">
        <v>2</v>
      </c>
      <c r="AO259" t="s">
        <v>2</v>
      </c>
      <c r="AP259" t="s">
        <v>2</v>
      </c>
      <c r="AQ259" t="s">
        <v>2</v>
      </c>
      <c r="AR259" t="s">
        <v>3</v>
      </c>
      <c r="AT259" t="s">
        <v>0</v>
      </c>
      <c r="AU259" t="s">
        <v>11</v>
      </c>
      <c r="AV259" t="s">
        <v>2</v>
      </c>
      <c r="AW259" t="s">
        <v>2</v>
      </c>
      <c r="AX259" t="s">
        <v>2</v>
      </c>
      <c r="AY259" t="s">
        <v>2</v>
      </c>
      <c r="AZ259" t="s">
        <v>2</v>
      </c>
      <c r="BA259" t="s">
        <v>3</v>
      </c>
      <c r="BC259" t="s">
        <v>0</v>
      </c>
      <c r="BD259" t="s">
        <v>11</v>
      </c>
      <c r="BE259" t="s">
        <v>2</v>
      </c>
      <c r="BF259" t="s">
        <v>2</v>
      </c>
      <c r="BG259" t="s">
        <v>2</v>
      </c>
      <c r="BH259" t="s">
        <v>2</v>
      </c>
      <c r="BI259" t="s">
        <v>2</v>
      </c>
      <c r="BJ259" t="s">
        <v>3</v>
      </c>
      <c r="BL259" t="s">
        <v>0</v>
      </c>
      <c r="BM259" t="s">
        <v>11</v>
      </c>
      <c r="BN259" t="s">
        <v>2</v>
      </c>
      <c r="BO259" t="s">
        <v>2</v>
      </c>
      <c r="BP259" t="s">
        <v>2</v>
      </c>
      <c r="BQ259" t="s">
        <v>2</v>
      </c>
      <c r="BR259" t="s">
        <v>2</v>
      </c>
      <c r="BS259" t="s">
        <v>3</v>
      </c>
    </row>
    <row r="260" spans="1:71" x14ac:dyDescent="0.35">
      <c r="A260" t="s">
        <v>12</v>
      </c>
      <c r="B260" t="s">
        <v>5</v>
      </c>
      <c r="C260">
        <v>0</v>
      </c>
      <c r="D260">
        <v>0</v>
      </c>
      <c r="E260">
        <v>3</v>
      </c>
      <c r="F260">
        <v>0</v>
      </c>
      <c r="G260">
        <v>1</v>
      </c>
      <c r="H260">
        <v>4</v>
      </c>
      <c r="J260" t="s">
        <v>12</v>
      </c>
      <c r="K260" t="s">
        <v>5</v>
      </c>
      <c r="L260">
        <v>0</v>
      </c>
      <c r="M260">
        <v>0</v>
      </c>
      <c r="N260">
        <v>3</v>
      </c>
      <c r="O260">
        <v>0</v>
      </c>
      <c r="P260">
        <v>1</v>
      </c>
      <c r="Q260">
        <v>4</v>
      </c>
      <c r="S260" t="s">
        <v>12</v>
      </c>
      <c r="T260" t="s">
        <v>5</v>
      </c>
      <c r="U260">
        <v>0</v>
      </c>
      <c r="V260">
        <v>0</v>
      </c>
      <c r="W260">
        <v>3</v>
      </c>
      <c r="X260">
        <v>0</v>
      </c>
      <c r="Y260">
        <v>1</v>
      </c>
      <c r="Z260">
        <v>4</v>
      </c>
      <c r="AB260" t="s">
        <v>12</v>
      </c>
      <c r="AC260" t="s">
        <v>5</v>
      </c>
      <c r="AD260">
        <v>0</v>
      </c>
      <c r="AE260">
        <v>0</v>
      </c>
      <c r="AF260">
        <v>3</v>
      </c>
      <c r="AG260">
        <v>0</v>
      </c>
      <c r="AH260">
        <v>1</v>
      </c>
      <c r="AI260">
        <v>4</v>
      </c>
      <c r="AK260" t="s">
        <v>12</v>
      </c>
      <c r="AL260" t="s">
        <v>5</v>
      </c>
      <c r="AM260">
        <v>0</v>
      </c>
      <c r="AN260">
        <v>0</v>
      </c>
      <c r="AO260">
        <v>3</v>
      </c>
      <c r="AP260">
        <v>0</v>
      </c>
      <c r="AQ260">
        <v>1</v>
      </c>
      <c r="AR260">
        <v>4</v>
      </c>
      <c r="AT260" t="s">
        <v>12</v>
      </c>
      <c r="AU260" t="s">
        <v>5</v>
      </c>
      <c r="AV260">
        <v>0</v>
      </c>
      <c r="AW260">
        <v>0</v>
      </c>
      <c r="AX260">
        <v>3</v>
      </c>
      <c r="AY260">
        <v>0</v>
      </c>
      <c r="AZ260">
        <v>1</v>
      </c>
      <c r="BA260">
        <v>4</v>
      </c>
      <c r="BC260" t="s">
        <v>12</v>
      </c>
      <c r="BD260" t="s">
        <v>5</v>
      </c>
      <c r="BE260">
        <v>0</v>
      </c>
      <c r="BF260">
        <v>0</v>
      </c>
      <c r="BG260">
        <v>3</v>
      </c>
      <c r="BH260">
        <v>0</v>
      </c>
      <c r="BI260">
        <v>1</v>
      </c>
      <c r="BJ260">
        <v>4</v>
      </c>
      <c r="BL260" t="s">
        <v>12</v>
      </c>
      <c r="BM260" t="s">
        <v>5</v>
      </c>
      <c r="BN260">
        <v>0</v>
      </c>
      <c r="BO260">
        <v>0</v>
      </c>
      <c r="BP260">
        <v>3</v>
      </c>
      <c r="BQ260">
        <v>0</v>
      </c>
      <c r="BR260">
        <v>1</v>
      </c>
      <c r="BS260">
        <v>4</v>
      </c>
    </row>
    <row r="261" spans="1:71" x14ac:dyDescent="0.35">
      <c r="A261" t="s">
        <v>13</v>
      </c>
      <c r="B261" t="s">
        <v>5</v>
      </c>
      <c r="C261">
        <v>0</v>
      </c>
      <c r="D261">
        <v>1</v>
      </c>
      <c r="E261">
        <v>1</v>
      </c>
      <c r="F261">
        <v>1</v>
      </c>
      <c r="G261">
        <v>1</v>
      </c>
      <c r="H261">
        <v>2</v>
      </c>
      <c r="J261" t="s">
        <v>13</v>
      </c>
      <c r="K261" t="s">
        <v>5</v>
      </c>
      <c r="L261">
        <v>2</v>
      </c>
      <c r="M261">
        <v>3</v>
      </c>
      <c r="N261">
        <v>5</v>
      </c>
      <c r="O261">
        <v>4</v>
      </c>
      <c r="P261">
        <v>3</v>
      </c>
      <c r="Q261">
        <v>8</v>
      </c>
      <c r="S261" t="s">
        <v>13</v>
      </c>
      <c r="T261" t="s">
        <v>5</v>
      </c>
      <c r="U261">
        <v>7</v>
      </c>
      <c r="V261">
        <v>9</v>
      </c>
      <c r="W261">
        <v>13</v>
      </c>
      <c r="X261">
        <v>10</v>
      </c>
      <c r="Y261">
        <v>8</v>
      </c>
      <c r="Z261">
        <v>21</v>
      </c>
      <c r="AB261" t="s">
        <v>13</v>
      </c>
      <c r="AC261" t="s">
        <v>5</v>
      </c>
      <c r="AD261">
        <v>2</v>
      </c>
      <c r="AE261">
        <v>2</v>
      </c>
      <c r="AF261">
        <v>3</v>
      </c>
      <c r="AG261">
        <v>3</v>
      </c>
      <c r="AH261">
        <v>2</v>
      </c>
      <c r="AI261">
        <v>6</v>
      </c>
      <c r="AK261" t="s">
        <v>13</v>
      </c>
      <c r="AL261" t="s">
        <v>5</v>
      </c>
      <c r="AM261">
        <v>0</v>
      </c>
      <c r="AN261">
        <v>0</v>
      </c>
      <c r="AO261">
        <v>0</v>
      </c>
      <c r="AP261">
        <v>0</v>
      </c>
      <c r="AQ261">
        <v>0</v>
      </c>
      <c r="AR261">
        <v>0</v>
      </c>
      <c r="AT261" t="s">
        <v>13</v>
      </c>
      <c r="AU261" t="s">
        <v>5</v>
      </c>
      <c r="AV261">
        <v>3</v>
      </c>
      <c r="AW261">
        <v>4</v>
      </c>
      <c r="AX261">
        <v>6</v>
      </c>
      <c r="AY261">
        <v>5</v>
      </c>
      <c r="AZ261">
        <v>4</v>
      </c>
      <c r="BA261">
        <v>10</v>
      </c>
      <c r="BC261" t="s">
        <v>13</v>
      </c>
      <c r="BD261" t="s">
        <v>5</v>
      </c>
      <c r="BE261">
        <v>5</v>
      </c>
      <c r="BF261">
        <v>6</v>
      </c>
      <c r="BG261">
        <v>9</v>
      </c>
      <c r="BH261">
        <v>7</v>
      </c>
      <c r="BI261">
        <v>6</v>
      </c>
      <c r="BJ261">
        <v>15</v>
      </c>
      <c r="BL261" t="s">
        <v>13</v>
      </c>
      <c r="BM261" t="s">
        <v>5</v>
      </c>
      <c r="BN261">
        <v>6</v>
      </c>
      <c r="BO261">
        <v>8</v>
      </c>
      <c r="BP261">
        <v>11</v>
      </c>
      <c r="BQ261">
        <v>7</v>
      </c>
      <c r="BR261">
        <v>6</v>
      </c>
      <c r="BS261">
        <v>18</v>
      </c>
    </row>
    <row r="262" spans="1:71" x14ac:dyDescent="0.35">
      <c r="A262" t="s">
        <v>72</v>
      </c>
      <c r="B262" t="s">
        <v>5</v>
      </c>
      <c r="C262" t="s">
        <v>11</v>
      </c>
      <c r="D262" t="s">
        <v>11</v>
      </c>
      <c r="E262" t="s">
        <v>16</v>
      </c>
      <c r="F262" t="s">
        <v>11</v>
      </c>
      <c r="G262" t="s">
        <v>1</v>
      </c>
      <c r="H262" t="s">
        <v>1</v>
      </c>
      <c r="J262" t="s">
        <v>72</v>
      </c>
      <c r="K262" t="s">
        <v>5</v>
      </c>
      <c r="L262" t="s">
        <v>23</v>
      </c>
      <c r="M262" t="s">
        <v>17</v>
      </c>
      <c r="N262" t="s">
        <v>17</v>
      </c>
      <c r="O262" t="s">
        <v>17</v>
      </c>
      <c r="P262" t="s">
        <v>23</v>
      </c>
      <c r="Q262" t="s">
        <v>17</v>
      </c>
      <c r="S262" t="s">
        <v>72</v>
      </c>
      <c r="T262" t="s">
        <v>5</v>
      </c>
      <c r="U262" t="s">
        <v>17</v>
      </c>
      <c r="V262" t="s">
        <v>17</v>
      </c>
      <c r="W262" t="s">
        <v>17</v>
      </c>
      <c r="X262" t="s">
        <v>17</v>
      </c>
      <c r="Y262" t="s">
        <v>17</v>
      </c>
      <c r="Z262" t="s">
        <v>17</v>
      </c>
      <c r="AB262" t="s">
        <v>72</v>
      </c>
      <c r="AC262" t="s">
        <v>5</v>
      </c>
      <c r="AD262" t="s">
        <v>18</v>
      </c>
      <c r="AE262" t="s">
        <v>23</v>
      </c>
      <c r="AF262" t="s">
        <v>23</v>
      </c>
      <c r="AG262" t="s">
        <v>23</v>
      </c>
      <c r="AH262" t="s">
        <v>18</v>
      </c>
      <c r="AI262" t="s">
        <v>17</v>
      </c>
      <c r="AK262" t="s">
        <v>72</v>
      </c>
      <c r="AL262" t="s">
        <v>5</v>
      </c>
      <c r="AO262" t="s">
        <v>15</v>
      </c>
      <c r="AQ262" t="s">
        <v>15</v>
      </c>
      <c r="AR262" t="s">
        <v>15</v>
      </c>
      <c r="AT262" t="s">
        <v>72</v>
      </c>
      <c r="AU262" t="s">
        <v>5</v>
      </c>
      <c r="AV262" t="s">
        <v>23</v>
      </c>
      <c r="AW262" t="s">
        <v>17</v>
      </c>
      <c r="AX262" t="s">
        <v>17</v>
      </c>
      <c r="AY262" t="s">
        <v>17</v>
      </c>
      <c r="AZ262" t="s">
        <v>17</v>
      </c>
      <c r="BA262" t="s">
        <v>17</v>
      </c>
      <c r="BC262" t="s">
        <v>72</v>
      </c>
      <c r="BD262" t="s">
        <v>5</v>
      </c>
      <c r="BE262" t="s">
        <v>17</v>
      </c>
      <c r="BF262" t="s">
        <v>17</v>
      </c>
      <c r="BG262" t="s">
        <v>17</v>
      </c>
      <c r="BH262" t="s">
        <v>17</v>
      </c>
      <c r="BI262" t="s">
        <v>17</v>
      </c>
      <c r="BJ262" t="s">
        <v>17</v>
      </c>
      <c r="BL262" t="s">
        <v>72</v>
      </c>
      <c r="BM262" t="s">
        <v>5</v>
      </c>
      <c r="BN262" t="s">
        <v>17</v>
      </c>
      <c r="BO262" t="s">
        <v>17</v>
      </c>
      <c r="BP262" t="s">
        <v>17</v>
      </c>
      <c r="BQ262" t="s">
        <v>17</v>
      </c>
      <c r="BR262" t="s">
        <v>17</v>
      </c>
      <c r="BS262" t="s">
        <v>17</v>
      </c>
    </row>
    <row r="263" spans="1:71" x14ac:dyDescent="0.35">
      <c r="A263" t="s">
        <v>19</v>
      </c>
      <c r="B263" t="s">
        <v>5</v>
      </c>
      <c r="C263">
        <v>0</v>
      </c>
      <c r="D263">
        <v>0</v>
      </c>
      <c r="E263">
        <v>1</v>
      </c>
      <c r="F263">
        <v>1</v>
      </c>
      <c r="G263">
        <v>1</v>
      </c>
      <c r="H263">
        <v>3</v>
      </c>
      <c r="J263" t="s">
        <v>19</v>
      </c>
      <c r="K263" t="s">
        <v>5</v>
      </c>
      <c r="L263">
        <v>5</v>
      </c>
      <c r="M263">
        <v>9</v>
      </c>
      <c r="N263">
        <v>21</v>
      </c>
      <c r="O263">
        <v>14</v>
      </c>
      <c r="P263">
        <v>10</v>
      </c>
      <c r="Q263">
        <v>59</v>
      </c>
      <c r="S263" t="s">
        <v>19</v>
      </c>
      <c r="T263" t="s">
        <v>5</v>
      </c>
      <c r="U263">
        <v>45</v>
      </c>
      <c r="V263">
        <v>82</v>
      </c>
      <c r="W263">
        <v>164</v>
      </c>
      <c r="X263">
        <v>91</v>
      </c>
      <c r="Y263">
        <v>69</v>
      </c>
      <c r="Z263">
        <v>450</v>
      </c>
      <c r="AB263" t="s">
        <v>19</v>
      </c>
      <c r="AC263" t="s">
        <v>5</v>
      </c>
      <c r="AD263">
        <v>3</v>
      </c>
      <c r="AE263">
        <v>5</v>
      </c>
      <c r="AF263">
        <v>11</v>
      </c>
      <c r="AG263">
        <v>7</v>
      </c>
      <c r="AH263">
        <v>5</v>
      </c>
      <c r="AI263">
        <v>31</v>
      </c>
      <c r="AK263" t="s">
        <v>19</v>
      </c>
      <c r="AL263" t="s">
        <v>5</v>
      </c>
      <c r="AM263">
        <v>0</v>
      </c>
      <c r="AN263">
        <v>0</v>
      </c>
      <c r="AO263">
        <v>0</v>
      </c>
      <c r="AP263">
        <v>0</v>
      </c>
      <c r="AQ263">
        <v>0</v>
      </c>
      <c r="AR263">
        <v>0</v>
      </c>
      <c r="AT263" t="s">
        <v>19</v>
      </c>
      <c r="AU263" t="s">
        <v>5</v>
      </c>
      <c r="AV263">
        <v>8</v>
      </c>
      <c r="AW263">
        <v>16</v>
      </c>
      <c r="AX263">
        <v>36</v>
      </c>
      <c r="AY263">
        <v>24</v>
      </c>
      <c r="AZ263">
        <v>18</v>
      </c>
      <c r="BA263">
        <v>103</v>
      </c>
      <c r="BC263" t="s">
        <v>19</v>
      </c>
      <c r="BD263" t="s">
        <v>5</v>
      </c>
      <c r="BE263">
        <v>21</v>
      </c>
      <c r="BF263">
        <v>37</v>
      </c>
      <c r="BG263">
        <v>78</v>
      </c>
      <c r="BH263">
        <v>48</v>
      </c>
      <c r="BI263">
        <v>37</v>
      </c>
      <c r="BJ263">
        <v>221</v>
      </c>
      <c r="BL263" t="s">
        <v>19</v>
      </c>
      <c r="BM263" t="s">
        <v>5</v>
      </c>
      <c r="BN263">
        <v>34</v>
      </c>
      <c r="BO263">
        <v>64</v>
      </c>
      <c r="BP263">
        <v>119</v>
      </c>
      <c r="BQ263">
        <v>54</v>
      </c>
      <c r="BR263">
        <v>40</v>
      </c>
      <c r="BS263">
        <v>310</v>
      </c>
    </row>
    <row r="264" spans="1:71" x14ac:dyDescent="0.35">
      <c r="A264" t="s">
        <v>0</v>
      </c>
      <c r="B264" t="s">
        <v>11</v>
      </c>
      <c r="C264" t="s">
        <v>2</v>
      </c>
      <c r="D264" t="s">
        <v>2</v>
      </c>
      <c r="E264" t="s">
        <v>2</v>
      </c>
      <c r="F264" t="s">
        <v>2</v>
      </c>
      <c r="G264" t="s">
        <v>2</v>
      </c>
      <c r="H264" t="s">
        <v>3</v>
      </c>
      <c r="J264" t="s">
        <v>0</v>
      </c>
      <c r="K264" t="s">
        <v>11</v>
      </c>
      <c r="L264" t="s">
        <v>2</v>
      </c>
      <c r="M264" t="s">
        <v>2</v>
      </c>
      <c r="N264" t="s">
        <v>2</v>
      </c>
      <c r="O264" t="s">
        <v>2</v>
      </c>
      <c r="P264" t="s">
        <v>2</v>
      </c>
      <c r="Q264" t="s">
        <v>3</v>
      </c>
      <c r="S264" t="s">
        <v>0</v>
      </c>
      <c r="T264" t="s">
        <v>11</v>
      </c>
      <c r="U264" t="s">
        <v>2</v>
      </c>
      <c r="V264" t="s">
        <v>2</v>
      </c>
      <c r="W264" t="s">
        <v>2</v>
      </c>
      <c r="X264" t="s">
        <v>2</v>
      </c>
      <c r="Y264" t="s">
        <v>2</v>
      </c>
      <c r="Z264" t="s">
        <v>3</v>
      </c>
      <c r="AB264" t="s">
        <v>0</v>
      </c>
      <c r="AC264" t="s">
        <v>11</v>
      </c>
      <c r="AD264" t="s">
        <v>2</v>
      </c>
      <c r="AE264" t="s">
        <v>2</v>
      </c>
      <c r="AF264" t="s">
        <v>2</v>
      </c>
      <c r="AG264" t="s">
        <v>2</v>
      </c>
      <c r="AH264" t="s">
        <v>2</v>
      </c>
      <c r="AI264" t="s">
        <v>3</v>
      </c>
      <c r="AK264" t="s">
        <v>0</v>
      </c>
      <c r="AL264" t="s">
        <v>11</v>
      </c>
      <c r="AM264" t="s">
        <v>2</v>
      </c>
      <c r="AN264" t="s">
        <v>2</v>
      </c>
      <c r="AO264" t="s">
        <v>2</v>
      </c>
      <c r="AP264" t="s">
        <v>2</v>
      </c>
      <c r="AQ264" t="s">
        <v>2</v>
      </c>
      <c r="AR264" t="s">
        <v>3</v>
      </c>
      <c r="AT264" t="s">
        <v>0</v>
      </c>
      <c r="AU264" t="s">
        <v>11</v>
      </c>
      <c r="AV264" t="s">
        <v>2</v>
      </c>
      <c r="AW264" t="s">
        <v>2</v>
      </c>
      <c r="AX264" t="s">
        <v>2</v>
      </c>
      <c r="AY264" t="s">
        <v>2</v>
      </c>
      <c r="AZ264" t="s">
        <v>2</v>
      </c>
      <c r="BA264" t="s">
        <v>3</v>
      </c>
      <c r="BC264" t="s">
        <v>0</v>
      </c>
      <c r="BD264" t="s">
        <v>11</v>
      </c>
      <c r="BE264" t="s">
        <v>2</v>
      </c>
      <c r="BF264" t="s">
        <v>2</v>
      </c>
      <c r="BG264" t="s">
        <v>2</v>
      </c>
      <c r="BH264" t="s">
        <v>2</v>
      </c>
      <c r="BI264" t="s">
        <v>2</v>
      </c>
      <c r="BJ264" t="s">
        <v>3</v>
      </c>
      <c r="BL264" t="s">
        <v>0</v>
      </c>
      <c r="BM264" t="s">
        <v>11</v>
      </c>
      <c r="BN264" t="s">
        <v>2</v>
      </c>
      <c r="BO264" t="s">
        <v>2</v>
      </c>
      <c r="BP264" t="s">
        <v>2</v>
      </c>
      <c r="BQ264" t="s">
        <v>2</v>
      </c>
      <c r="BR264" t="s">
        <v>2</v>
      </c>
      <c r="BS264" t="s">
        <v>3</v>
      </c>
    </row>
    <row r="265" spans="1:71" x14ac:dyDescent="0.35">
      <c r="A265" t="s">
        <v>12</v>
      </c>
      <c r="B265" t="s">
        <v>5</v>
      </c>
      <c r="C265">
        <v>0</v>
      </c>
      <c r="D265">
        <v>2</v>
      </c>
      <c r="E265">
        <v>0</v>
      </c>
      <c r="F265">
        <v>1</v>
      </c>
      <c r="G265">
        <v>13</v>
      </c>
      <c r="H265">
        <v>16</v>
      </c>
      <c r="J265" t="s">
        <v>12</v>
      </c>
      <c r="K265" t="s">
        <v>5</v>
      </c>
      <c r="L265">
        <v>0</v>
      </c>
      <c r="M265">
        <v>2</v>
      </c>
      <c r="N265">
        <v>0</v>
      </c>
      <c r="O265">
        <v>1</v>
      </c>
      <c r="P265">
        <v>13</v>
      </c>
      <c r="Q265">
        <v>16</v>
      </c>
      <c r="S265" t="s">
        <v>12</v>
      </c>
      <c r="T265" t="s">
        <v>5</v>
      </c>
      <c r="U265">
        <v>0</v>
      </c>
      <c r="V265">
        <v>2</v>
      </c>
      <c r="W265">
        <v>0</v>
      </c>
      <c r="X265">
        <v>1</v>
      </c>
      <c r="Y265">
        <v>13</v>
      </c>
      <c r="Z265">
        <v>16</v>
      </c>
      <c r="AB265" t="s">
        <v>12</v>
      </c>
      <c r="AC265" t="s">
        <v>5</v>
      </c>
      <c r="AD265">
        <v>0</v>
      </c>
      <c r="AE265">
        <v>2</v>
      </c>
      <c r="AF265">
        <v>0</v>
      </c>
      <c r="AG265">
        <v>1</v>
      </c>
      <c r="AH265">
        <v>13</v>
      </c>
      <c r="AI265">
        <v>16</v>
      </c>
      <c r="AK265" t="s">
        <v>12</v>
      </c>
      <c r="AL265" t="s">
        <v>5</v>
      </c>
      <c r="AM265">
        <v>0</v>
      </c>
      <c r="AN265">
        <v>2</v>
      </c>
      <c r="AO265">
        <v>0</v>
      </c>
      <c r="AP265">
        <v>1</v>
      </c>
      <c r="AQ265">
        <v>13</v>
      </c>
      <c r="AR265">
        <v>16</v>
      </c>
      <c r="AT265" t="s">
        <v>12</v>
      </c>
      <c r="AU265" t="s">
        <v>5</v>
      </c>
      <c r="AV265">
        <v>0</v>
      </c>
      <c r="AW265">
        <v>2</v>
      </c>
      <c r="AX265">
        <v>0</v>
      </c>
      <c r="AY265">
        <v>1</v>
      </c>
      <c r="AZ265">
        <v>13</v>
      </c>
      <c r="BA265">
        <v>16</v>
      </c>
      <c r="BC265" t="s">
        <v>12</v>
      </c>
      <c r="BD265" t="s">
        <v>5</v>
      </c>
      <c r="BE265">
        <v>0</v>
      </c>
      <c r="BF265">
        <v>2</v>
      </c>
      <c r="BG265">
        <v>0</v>
      </c>
      <c r="BH265">
        <v>1</v>
      </c>
      <c r="BI265">
        <v>13</v>
      </c>
      <c r="BJ265">
        <v>16</v>
      </c>
      <c r="BL265" t="s">
        <v>12</v>
      </c>
      <c r="BM265" t="s">
        <v>5</v>
      </c>
      <c r="BN265">
        <v>0</v>
      </c>
      <c r="BO265">
        <v>2</v>
      </c>
      <c r="BP265">
        <v>0</v>
      </c>
      <c r="BQ265">
        <v>1</v>
      </c>
      <c r="BR265">
        <v>13</v>
      </c>
      <c r="BS265">
        <v>16</v>
      </c>
    </row>
    <row r="266" spans="1:71" x14ac:dyDescent="0.35">
      <c r="A266" t="s">
        <v>13</v>
      </c>
      <c r="B266" t="s">
        <v>5</v>
      </c>
      <c r="C266">
        <v>0</v>
      </c>
      <c r="D266">
        <v>1</v>
      </c>
      <c r="E266">
        <v>2</v>
      </c>
      <c r="F266">
        <v>2</v>
      </c>
      <c r="G266">
        <v>2</v>
      </c>
      <c r="H266">
        <v>4</v>
      </c>
      <c r="J266" t="s">
        <v>13</v>
      </c>
      <c r="K266" t="s">
        <v>5</v>
      </c>
      <c r="L266">
        <v>1</v>
      </c>
      <c r="M266">
        <v>1</v>
      </c>
      <c r="N266">
        <v>2</v>
      </c>
      <c r="O266">
        <v>4</v>
      </c>
      <c r="P266">
        <v>3</v>
      </c>
      <c r="Q266">
        <v>6</v>
      </c>
      <c r="S266" t="s">
        <v>13</v>
      </c>
      <c r="T266" t="s">
        <v>5</v>
      </c>
      <c r="U266">
        <v>2</v>
      </c>
      <c r="V266">
        <v>2</v>
      </c>
      <c r="W266">
        <v>5</v>
      </c>
      <c r="X266">
        <v>7</v>
      </c>
      <c r="Y266">
        <v>6</v>
      </c>
      <c r="Z266">
        <v>10</v>
      </c>
      <c r="AB266" t="s">
        <v>13</v>
      </c>
      <c r="AC266" t="s">
        <v>5</v>
      </c>
      <c r="AD266">
        <v>1</v>
      </c>
      <c r="AE266">
        <v>2</v>
      </c>
      <c r="AF266">
        <v>3</v>
      </c>
      <c r="AG266">
        <v>5</v>
      </c>
      <c r="AH266">
        <v>4</v>
      </c>
      <c r="AI266">
        <v>7</v>
      </c>
      <c r="AK266" t="s">
        <v>13</v>
      </c>
      <c r="AL266" t="s">
        <v>5</v>
      </c>
      <c r="AM266">
        <v>1</v>
      </c>
      <c r="AN266">
        <v>1</v>
      </c>
      <c r="AO266">
        <v>2</v>
      </c>
      <c r="AP266">
        <v>3</v>
      </c>
      <c r="AQ266">
        <v>2</v>
      </c>
      <c r="AR266">
        <v>4</v>
      </c>
      <c r="AT266" t="s">
        <v>13</v>
      </c>
      <c r="AU266" t="s">
        <v>5</v>
      </c>
      <c r="AV266">
        <v>1</v>
      </c>
      <c r="AW266">
        <v>2</v>
      </c>
      <c r="AX266">
        <v>4</v>
      </c>
      <c r="AY266">
        <v>6</v>
      </c>
      <c r="AZ266">
        <v>5</v>
      </c>
      <c r="BA266">
        <v>9</v>
      </c>
      <c r="BC266" t="s">
        <v>13</v>
      </c>
      <c r="BD266" t="s">
        <v>5</v>
      </c>
      <c r="BE266">
        <v>2</v>
      </c>
      <c r="BF266">
        <v>3</v>
      </c>
      <c r="BG266">
        <v>7</v>
      </c>
      <c r="BH266">
        <v>10</v>
      </c>
      <c r="BI266">
        <v>9</v>
      </c>
      <c r="BJ266">
        <v>15</v>
      </c>
      <c r="BL266" t="s">
        <v>13</v>
      </c>
      <c r="BM266" t="s">
        <v>5</v>
      </c>
      <c r="BN266">
        <v>6</v>
      </c>
      <c r="BO266">
        <v>9</v>
      </c>
      <c r="BP266">
        <v>16</v>
      </c>
      <c r="BQ266">
        <v>20</v>
      </c>
      <c r="BR266">
        <v>18</v>
      </c>
      <c r="BS266">
        <v>33</v>
      </c>
    </row>
    <row r="267" spans="1:71" x14ac:dyDescent="0.35">
      <c r="A267" t="s">
        <v>73</v>
      </c>
      <c r="B267" t="s">
        <v>5</v>
      </c>
      <c r="C267" t="s">
        <v>11</v>
      </c>
      <c r="D267" t="s">
        <v>24</v>
      </c>
      <c r="E267" t="s">
        <v>18</v>
      </c>
      <c r="F267" t="s">
        <v>18</v>
      </c>
      <c r="G267" t="s">
        <v>15</v>
      </c>
      <c r="H267" t="s">
        <v>1</v>
      </c>
      <c r="J267" t="s">
        <v>73</v>
      </c>
      <c r="K267" t="s">
        <v>5</v>
      </c>
      <c r="L267" t="s">
        <v>11</v>
      </c>
      <c r="M267" t="s">
        <v>1</v>
      </c>
      <c r="N267" t="s">
        <v>23</v>
      </c>
      <c r="O267" t="s">
        <v>17</v>
      </c>
      <c r="P267" t="s">
        <v>1</v>
      </c>
      <c r="Q267" t="s">
        <v>23</v>
      </c>
      <c r="S267" t="s">
        <v>73</v>
      </c>
      <c r="T267" t="s">
        <v>5</v>
      </c>
      <c r="U267" t="s">
        <v>18</v>
      </c>
      <c r="V267" t="s">
        <v>18</v>
      </c>
      <c r="W267" t="s">
        <v>17</v>
      </c>
      <c r="X267" t="s">
        <v>17</v>
      </c>
      <c r="Y267" t="s">
        <v>17</v>
      </c>
      <c r="Z267" t="s">
        <v>17</v>
      </c>
      <c r="AB267" t="s">
        <v>73</v>
      </c>
      <c r="AC267" t="s">
        <v>5</v>
      </c>
      <c r="AD267" t="s">
        <v>18</v>
      </c>
      <c r="AE267" t="s">
        <v>11</v>
      </c>
      <c r="AF267" t="s">
        <v>17</v>
      </c>
      <c r="AG267" t="s">
        <v>17</v>
      </c>
      <c r="AH267" t="s">
        <v>18</v>
      </c>
      <c r="AI267" t="s">
        <v>17</v>
      </c>
      <c r="AK267" t="s">
        <v>73</v>
      </c>
      <c r="AL267" t="s">
        <v>5</v>
      </c>
      <c r="AM267" t="s">
        <v>11</v>
      </c>
      <c r="AN267" t="s">
        <v>16</v>
      </c>
      <c r="AO267" t="s">
        <v>18</v>
      </c>
      <c r="AP267" t="s">
        <v>23</v>
      </c>
      <c r="AQ267" t="s">
        <v>15</v>
      </c>
      <c r="AR267" t="s">
        <v>11</v>
      </c>
      <c r="AT267" t="s">
        <v>73</v>
      </c>
      <c r="AU267" t="s">
        <v>5</v>
      </c>
      <c r="AV267" t="s">
        <v>18</v>
      </c>
      <c r="AW267" t="s">
        <v>11</v>
      </c>
      <c r="AX267" t="s">
        <v>17</v>
      </c>
      <c r="AY267" t="s">
        <v>17</v>
      </c>
      <c r="AZ267" t="s">
        <v>23</v>
      </c>
      <c r="BA267" t="s">
        <v>17</v>
      </c>
      <c r="BC267" t="s">
        <v>73</v>
      </c>
      <c r="BD267" t="s">
        <v>5</v>
      </c>
      <c r="BE267" t="s">
        <v>23</v>
      </c>
      <c r="BF267" t="s">
        <v>23</v>
      </c>
      <c r="BG267" t="s">
        <v>17</v>
      </c>
      <c r="BH267" t="s">
        <v>17</v>
      </c>
      <c r="BI267" t="s">
        <v>17</v>
      </c>
      <c r="BJ267" t="s">
        <v>17</v>
      </c>
      <c r="BL267" t="s">
        <v>73</v>
      </c>
      <c r="BM267" t="s">
        <v>5</v>
      </c>
      <c r="BN267" t="s">
        <v>17</v>
      </c>
      <c r="BO267" t="s">
        <v>17</v>
      </c>
      <c r="BP267" t="s">
        <v>17</v>
      </c>
      <c r="BQ267" t="s">
        <v>17</v>
      </c>
      <c r="BR267" t="s">
        <v>17</v>
      </c>
      <c r="BS267" t="s">
        <v>17</v>
      </c>
    </row>
    <row r="268" spans="1:71" x14ac:dyDescent="0.35">
      <c r="A268" t="s">
        <v>19</v>
      </c>
      <c r="B268" t="s">
        <v>5</v>
      </c>
      <c r="C268">
        <v>0</v>
      </c>
      <c r="D268">
        <v>0</v>
      </c>
      <c r="E268">
        <v>2</v>
      </c>
      <c r="F268">
        <v>5</v>
      </c>
      <c r="G268">
        <v>4</v>
      </c>
      <c r="H268">
        <v>13</v>
      </c>
      <c r="J268" t="s">
        <v>19</v>
      </c>
      <c r="K268" t="s">
        <v>5</v>
      </c>
      <c r="L268">
        <v>1</v>
      </c>
      <c r="M268">
        <v>1</v>
      </c>
      <c r="N268">
        <v>6</v>
      </c>
      <c r="O268">
        <v>14</v>
      </c>
      <c r="P268">
        <v>11</v>
      </c>
      <c r="Q268">
        <v>32</v>
      </c>
      <c r="S268" t="s">
        <v>19</v>
      </c>
      <c r="T268" t="s">
        <v>5</v>
      </c>
      <c r="U268">
        <v>3</v>
      </c>
      <c r="V268">
        <v>6</v>
      </c>
      <c r="W268">
        <v>23</v>
      </c>
      <c r="X268">
        <v>43</v>
      </c>
      <c r="Y268">
        <v>34</v>
      </c>
      <c r="Z268">
        <v>108</v>
      </c>
      <c r="AB268" t="s">
        <v>19</v>
      </c>
      <c r="AC268" t="s">
        <v>5</v>
      </c>
      <c r="AD268">
        <v>1</v>
      </c>
      <c r="AE268">
        <v>2</v>
      </c>
      <c r="AF268">
        <v>10</v>
      </c>
      <c r="AG268">
        <v>22</v>
      </c>
      <c r="AH268">
        <v>18</v>
      </c>
      <c r="AI268">
        <v>54</v>
      </c>
      <c r="AK268" t="s">
        <v>19</v>
      </c>
      <c r="AL268" t="s">
        <v>5</v>
      </c>
      <c r="AM268">
        <v>0</v>
      </c>
      <c r="AN268">
        <v>1</v>
      </c>
      <c r="AO268">
        <v>3</v>
      </c>
      <c r="AP268">
        <v>7</v>
      </c>
      <c r="AQ268">
        <v>6</v>
      </c>
      <c r="AR268">
        <v>17</v>
      </c>
      <c r="AT268" t="s">
        <v>19</v>
      </c>
      <c r="AU268" t="s">
        <v>5</v>
      </c>
      <c r="AV268">
        <v>2</v>
      </c>
      <c r="AW268">
        <v>3</v>
      </c>
      <c r="AX268">
        <v>15</v>
      </c>
      <c r="AY268">
        <v>33</v>
      </c>
      <c r="AZ268">
        <v>26</v>
      </c>
      <c r="BA268">
        <v>79</v>
      </c>
      <c r="BC268" t="s">
        <v>19</v>
      </c>
      <c r="BD268" t="s">
        <v>5</v>
      </c>
      <c r="BE268">
        <v>6</v>
      </c>
      <c r="BF268">
        <v>11</v>
      </c>
      <c r="BG268">
        <v>45</v>
      </c>
      <c r="BH268">
        <v>94</v>
      </c>
      <c r="BI268">
        <v>74</v>
      </c>
      <c r="BJ268">
        <v>229</v>
      </c>
      <c r="BL268" t="s">
        <v>19</v>
      </c>
      <c r="BM268" t="s">
        <v>5</v>
      </c>
      <c r="BN268">
        <v>37</v>
      </c>
      <c r="BO268">
        <v>73</v>
      </c>
      <c r="BP268">
        <v>268</v>
      </c>
      <c r="BQ268">
        <v>404</v>
      </c>
      <c r="BR268">
        <v>310</v>
      </c>
      <c r="BS268">
        <v>1092</v>
      </c>
    </row>
    <row r="269" spans="1:71" x14ac:dyDescent="0.35">
      <c r="A269" t="s">
        <v>0</v>
      </c>
      <c r="B269" t="s">
        <v>11</v>
      </c>
      <c r="C269" t="s">
        <v>2</v>
      </c>
      <c r="D269" t="s">
        <v>2</v>
      </c>
      <c r="E269" t="s">
        <v>2</v>
      </c>
      <c r="F269" t="s">
        <v>2</v>
      </c>
      <c r="G269" t="s">
        <v>2</v>
      </c>
      <c r="H269" t="s">
        <v>3</v>
      </c>
      <c r="J269" t="s">
        <v>0</v>
      </c>
      <c r="K269" t="s">
        <v>11</v>
      </c>
      <c r="L269" t="s">
        <v>2</v>
      </c>
      <c r="M269" t="s">
        <v>2</v>
      </c>
      <c r="N269" t="s">
        <v>2</v>
      </c>
      <c r="O269" t="s">
        <v>2</v>
      </c>
      <c r="P269" t="s">
        <v>2</v>
      </c>
      <c r="Q269" t="s">
        <v>3</v>
      </c>
      <c r="S269" t="s">
        <v>0</v>
      </c>
      <c r="T269" t="s">
        <v>11</v>
      </c>
      <c r="U269" t="s">
        <v>2</v>
      </c>
      <c r="V269" t="s">
        <v>2</v>
      </c>
      <c r="W269" t="s">
        <v>2</v>
      </c>
      <c r="X269" t="s">
        <v>2</v>
      </c>
      <c r="Y269" t="s">
        <v>2</v>
      </c>
      <c r="Z269" t="s">
        <v>3</v>
      </c>
      <c r="AB269" t="s">
        <v>0</v>
      </c>
      <c r="AC269" t="s">
        <v>11</v>
      </c>
      <c r="AD269" t="s">
        <v>2</v>
      </c>
      <c r="AE269" t="s">
        <v>2</v>
      </c>
      <c r="AF269" t="s">
        <v>2</v>
      </c>
      <c r="AG269" t="s">
        <v>2</v>
      </c>
      <c r="AH269" t="s">
        <v>2</v>
      </c>
      <c r="AI269" t="s">
        <v>3</v>
      </c>
      <c r="AK269" t="s">
        <v>0</v>
      </c>
      <c r="AL269" t="s">
        <v>11</v>
      </c>
      <c r="AM269" t="s">
        <v>2</v>
      </c>
      <c r="AN269" t="s">
        <v>2</v>
      </c>
      <c r="AO269" t="s">
        <v>2</v>
      </c>
      <c r="AP269" t="s">
        <v>2</v>
      </c>
      <c r="AQ269" t="s">
        <v>2</v>
      </c>
      <c r="AR269" t="s">
        <v>3</v>
      </c>
      <c r="AT269" t="s">
        <v>0</v>
      </c>
      <c r="AU269" t="s">
        <v>11</v>
      </c>
      <c r="AV269" t="s">
        <v>2</v>
      </c>
      <c r="AW269" t="s">
        <v>2</v>
      </c>
      <c r="AX269" t="s">
        <v>2</v>
      </c>
      <c r="AY269" t="s">
        <v>2</v>
      </c>
      <c r="AZ269" t="s">
        <v>2</v>
      </c>
      <c r="BA269" t="s">
        <v>3</v>
      </c>
      <c r="BC269" t="s">
        <v>0</v>
      </c>
      <c r="BD269" t="s">
        <v>11</v>
      </c>
      <c r="BE269" t="s">
        <v>2</v>
      </c>
      <c r="BF269" t="s">
        <v>2</v>
      </c>
      <c r="BG269" t="s">
        <v>2</v>
      </c>
      <c r="BH269" t="s">
        <v>2</v>
      </c>
      <c r="BI269" t="s">
        <v>2</v>
      </c>
      <c r="BJ269" t="s">
        <v>3</v>
      </c>
      <c r="BL269" t="s">
        <v>0</v>
      </c>
      <c r="BM269" t="s">
        <v>11</v>
      </c>
      <c r="BN269" t="s">
        <v>2</v>
      </c>
      <c r="BO269" t="s">
        <v>2</v>
      </c>
      <c r="BP269" t="s">
        <v>2</v>
      </c>
      <c r="BQ269" t="s">
        <v>2</v>
      </c>
      <c r="BR269" t="s">
        <v>2</v>
      </c>
      <c r="BS269" t="s">
        <v>3</v>
      </c>
    </row>
    <row r="270" spans="1:71" x14ac:dyDescent="0.35">
      <c r="A270" t="s">
        <v>12</v>
      </c>
      <c r="B270" t="s">
        <v>5</v>
      </c>
      <c r="C270">
        <v>0</v>
      </c>
      <c r="D270">
        <v>0</v>
      </c>
      <c r="E270">
        <v>3</v>
      </c>
      <c r="F270">
        <v>0</v>
      </c>
      <c r="G270">
        <v>1</v>
      </c>
      <c r="H270">
        <v>4</v>
      </c>
      <c r="J270" t="s">
        <v>12</v>
      </c>
      <c r="K270" t="s">
        <v>5</v>
      </c>
      <c r="L270">
        <v>0</v>
      </c>
      <c r="M270">
        <v>0</v>
      </c>
      <c r="N270">
        <v>3</v>
      </c>
      <c r="O270">
        <v>0</v>
      </c>
      <c r="P270">
        <v>1</v>
      </c>
      <c r="Q270">
        <v>4</v>
      </c>
      <c r="S270" t="s">
        <v>12</v>
      </c>
      <c r="T270" t="s">
        <v>5</v>
      </c>
      <c r="U270">
        <v>0</v>
      </c>
      <c r="V270">
        <v>0</v>
      </c>
      <c r="W270">
        <v>3</v>
      </c>
      <c r="X270">
        <v>0</v>
      </c>
      <c r="Y270">
        <v>1</v>
      </c>
      <c r="Z270">
        <v>4</v>
      </c>
      <c r="AB270" t="s">
        <v>12</v>
      </c>
      <c r="AC270" t="s">
        <v>5</v>
      </c>
      <c r="AD270">
        <v>0</v>
      </c>
      <c r="AE270">
        <v>0</v>
      </c>
      <c r="AF270">
        <v>3</v>
      </c>
      <c r="AG270">
        <v>0</v>
      </c>
      <c r="AH270">
        <v>1</v>
      </c>
      <c r="AI270">
        <v>4</v>
      </c>
      <c r="AK270" t="s">
        <v>12</v>
      </c>
      <c r="AL270" t="s">
        <v>5</v>
      </c>
      <c r="AM270">
        <v>0</v>
      </c>
      <c r="AN270">
        <v>0</v>
      </c>
      <c r="AO270">
        <v>3</v>
      </c>
      <c r="AP270">
        <v>0</v>
      </c>
      <c r="AQ270">
        <v>1</v>
      </c>
      <c r="AR270">
        <v>4</v>
      </c>
      <c r="AT270" t="s">
        <v>12</v>
      </c>
      <c r="AU270" t="s">
        <v>5</v>
      </c>
      <c r="AV270">
        <v>0</v>
      </c>
      <c r="AW270">
        <v>0</v>
      </c>
      <c r="AX270">
        <v>3</v>
      </c>
      <c r="AY270">
        <v>0</v>
      </c>
      <c r="AZ270">
        <v>1</v>
      </c>
      <c r="BA270">
        <v>4</v>
      </c>
      <c r="BC270" t="s">
        <v>12</v>
      </c>
      <c r="BD270" t="s">
        <v>5</v>
      </c>
      <c r="BE270">
        <v>0</v>
      </c>
      <c r="BF270">
        <v>0</v>
      </c>
      <c r="BG270">
        <v>3</v>
      </c>
      <c r="BH270">
        <v>0</v>
      </c>
      <c r="BI270">
        <v>1</v>
      </c>
      <c r="BJ270">
        <v>4</v>
      </c>
      <c r="BL270" t="s">
        <v>12</v>
      </c>
      <c r="BM270" t="s">
        <v>5</v>
      </c>
      <c r="BN270">
        <v>0</v>
      </c>
      <c r="BO270">
        <v>0</v>
      </c>
      <c r="BP270">
        <v>3</v>
      </c>
      <c r="BQ270">
        <v>0</v>
      </c>
      <c r="BR270">
        <v>1</v>
      </c>
      <c r="BS270">
        <v>4</v>
      </c>
    </row>
    <row r="271" spans="1:71" x14ac:dyDescent="0.35">
      <c r="A271" t="s">
        <v>13</v>
      </c>
      <c r="B271" t="s">
        <v>5</v>
      </c>
      <c r="C271">
        <v>0</v>
      </c>
      <c r="D271">
        <v>0</v>
      </c>
      <c r="E271">
        <v>1</v>
      </c>
      <c r="F271">
        <v>1</v>
      </c>
      <c r="G271">
        <v>1</v>
      </c>
      <c r="H271">
        <v>1</v>
      </c>
      <c r="J271" t="s">
        <v>13</v>
      </c>
      <c r="K271" t="s">
        <v>5</v>
      </c>
      <c r="L271">
        <v>1</v>
      </c>
      <c r="M271">
        <v>1</v>
      </c>
      <c r="N271">
        <v>2</v>
      </c>
      <c r="O271">
        <v>3</v>
      </c>
      <c r="P271">
        <v>2</v>
      </c>
      <c r="Q271">
        <v>4</v>
      </c>
      <c r="S271" t="s">
        <v>13</v>
      </c>
      <c r="T271" t="s">
        <v>5</v>
      </c>
      <c r="U271">
        <v>2</v>
      </c>
      <c r="V271">
        <v>2</v>
      </c>
      <c r="W271">
        <v>4</v>
      </c>
      <c r="X271">
        <v>5</v>
      </c>
      <c r="Y271">
        <v>4</v>
      </c>
      <c r="Z271">
        <v>8</v>
      </c>
      <c r="AB271" t="s">
        <v>13</v>
      </c>
      <c r="AC271" t="s">
        <v>5</v>
      </c>
      <c r="AD271">
        <v>0</v>
      </c>
      <c r="AE271">
        <v>1</v>
      </c>
      <c r="AF271">
        <v>1</v>
      </c>
      <c r="AG271">
        <v>1</v>
      </c>
      <c r="AH271">
        <v>1</v>
      </c>
      <c r="AI271">
        <v>2</v>
      </c>
      <c r="AK271" t="s">
        <v>13</v>
      </c>
      <c r="AL271" t="s">
        <v>5</v>
      </c>
      <c r="AM271">
        <v>0</v>
      </c>
      <c r="AN271">
        <v>0</v>
      </c>
      <c r="AO271">
        <v>0</v>
      </c>
      <c r="AP271">
        <v>0</v>
      </c>
      <c r="AQ271">
        <v>0</v>
      </c>
      <c r="AR271">
        <v>0</v>
      </c>
      <c r="AT271" t="s">
        <v>13</v>
      </c>
      <c r="AU271" t="s">
        <v>5</v>
      </c>
      <c r="AV271">
        <v>1</v>
      </c>
      <c r="AW271">
        <v>1</v>
      </c>
      <c r="AX271">
        <v>3</v>
      </c>
      <c r="AY271">
        <v>4</v>
      </c>
      <c r="AZ271">
        <v>4</v>
      </c>
      <c r="BA271">
        <v>6</v>
      </c>
      <c r="BC271" t="s">
        <v>13</v>
      </c>
      <c r="BD271" t="s">
        <v>5</v>
      </c>
      <c r="BE271">
        <v>2</v>
      </c>
      <c r="BF271">
        <v>3</v>
      </c>
      <c r="BG271">
        <v>5</v>
      </c>
      <c r="BH271">
        <v>7</v>
      </c>
      <c r="BI271">
        <v>6</v>
      </c>
      <c r="BJ271">
        <v>11</v>
      </c>
      <c r="BL271" t="s">
        <v>13</v>
      </c>
      <c r="BM271" t="s">
        <v>5</v>
      </c>
      <c r="BN271">
        <v>6</v>
      </c>
      <c r="BO271">
        <v>7</v>
      </c>
      <c r="BP271">
        <v>13</v>
      </c>
      <c r="BQ271">
        <v>15</v>
      </c>
      <c r="BR271">
        <v>13</v>
      </c>
      <c r="BS271">
        <v>25</v>
      </c>
    </row>
    <row r="272" spans="1:71" x14ac:dyDescent="0.35">
      <c r="A272" t="s">
        <v>74</v>
      </c>
      <c r="B272" t="s">
        <v>5</v>
      </c>
      <c r="E272" t="s">
        <v>15</v>
      </c>
      <c r="F272" t="s">
        <v>11</v>
      </c>
      <c r="G272" t="s">
        <v>1</v>
      </c>
      <c r="H272" t="s">
        <v>24</v>
      </c>
      <c r="J272" t="s">
        <v>74</v>
      </c>
      <c r="K272" t="s">
        <v>5</v>
      </c>
      <c r="L272" t="s">
        <v>11</v>
      </c>
      <c r="M272" t="s">
        <v>11</v>
      </c>
      <c r="N272" t="s">
        <v>11</v>
      </c>
      <c r="O272" t="s">
        <v>23</v>
      </c>
      <c r="P272" t="s">
        <v>18</v>
      </c>
      <c r="Q272" t="s">
        <v>17</v>
      </c>
      <c r="S272" t="s">
        <v>74</v>
      </c>
      <c r="T272" t="s">
        <v>5</v>
      </c>
      <c r="U272" t="s">
        <v>18</v>
      </c>
      <c r="V272" t="s">
        <v>18</v>
      </c>
      <c r="W272" t="s">
        <v>23</v>
      </c>
      <c r="X272" t="s">
        <v>17</v>
      </c>
      <c r="Y272" t="s">
        <v>17</v>
      </c>
      <c r="Z272" t="s">
        <v>17</v>
      </c>
      <c r="AB272" t="s">
        <v>74</v>
      </c>
      <c r="AC272" t="s">
        <v>5</v>
      </c>
      <c r="AD272" t="s">
        <v>11</v>
      </c>
      <c r="AE272" t="s">
        <v>11</v>
      </c>
      <c r="AF272" t="s">
        <v>16</v>
      </c>
      <c r="AG272" t="s">
        <v>18</v>
      </c>
      <c r="AH272" t="s">
        <v>11</v>
      </c>
      <c r="AI272" t="s">
        <v>11</v>
      </c>
      <c r="AK272" t="s">
        <v>74</v>
      </c>
      <c r="AL272" t="s">
        <v>5</v>
      </c>
      <c r="AO272" t="s">
        <v>15</v>
      </c>
      <c r="AQ272" t="s">
        <v>15</v>
      </c>
      <c r="AR272" t="s">
        <v>15</v>
      </c>
      <c r="AT272" t="s">
        <v>74</v>
      </c>
      <c r="AU272" t="s">
        <v>5</v>
      </c>
      <c r="AV272" t="s">
        <v>18</v>
      </c>
      <c r="AW272" t="s">
        <v>18</v>
      </c>
      <c r="AX272" t="s">
        <v>18</v>
      </c>
      <c r="AY272" t="s">
        <v>17</v>
      </c>
      <c r="AZ272" t="s">
        <v>17</v>
      </c>
      <c r="BA272" t="s">
        <v>17</v>
      </c>
      <c r="BC272" t="s">
        <v>74</v>
      </c>
      <c r="BD272" t="s">
        <v>5</v>
      </c>
      <c r="BE272" t="s">
        <v>23</v>
      </c>
      <c r="BF272" t="s">
        <v>23</v>
      </c>
      <c r="BG272" t="s">
        <v>17</v>
      </c>
      <c r="BH272" t="s">
        <v>17</v>
      </c>
      <c r="BI272" t="s">
        <v>17</v>
      </c>
      <c r="BJ272" t="s">
        <v>17</v>
      </c>
      <c r="BL272" t="s">
        <v>74</v>
      </c>
      <c r="BM272" t="s">
        <v>5</v>
      </c>
      <c r="BN272" t="s">
        <v>17</v>
      </c>
      <c r="BO272" t="s">
        <v>17</v>
      </c>
      <c r="BP272" t="s">
        <v>17</v>
      </c>
      <c r="BQ272" t="s">
        <v>17</v>
      </c>
      <c r="BR272" t="s">
        <v>17</v>
      </c>
      <c r="BS272" t="s">
        <v>17</v>
      </c>
    </row>
    <row r="273" spans="1:71" x14ac:dyDescent="0.35">
      <c r="A273" t="s">
        <v>19</v>
      </c>
      <c r="B273" t="s">
        <v>5</v>
      </c>
      <c r="C273">
        <v>0</v>
      </c>
      <c r="D273">
        <v>0</v>
      </c>
      <c r="E273">
        <v>0</v>
      </c>
      <c r="F273">
        <v>1</v>
      </c>
      <c r="G273">
        <v>0</v>
      </c>
      <c r="H273">
        <v>1</v>
      </c>
      <c r="J273" t="s">
        <v>19</v>
      </c>
      <c r="K273" t="s">
        <v>5</v>
      </c>
      <c r="L273">
        <v>1</v>
      </c>
      <c r="M273">
        <v>1</v>
      </c>
      <c r="N273">
        <v>4</v>
      </c>
      <c r="O273">
        <v>7</v>
      </c>
      <c r="P273">
        <v>5</v>
      </c>
      <c r="Q273">
        <v>17</v>
      </c>
      <c r="S273" t="s">
        <v>19</v>
      </c>
      <c r="T273" t="s">
        <v>5</v>
      </c>
      <c r="U273">
        <v>3</v>
      </c>
      <c r="V273">
        <v>4</v>
      </c>
      <c r="W273">
        <v>14</v>
      </c>
      <c r="X273">
        <v>22</v>
      </c>
      <c r="Y273">
        <v>17</v>
      </c>
      <c r="Z273">
        <v>59</v>
      </c>
      <c r="AB273" t="s">
        <v>19</v>
      </c>
      <c r="AC273" t="s">
        <v>5</v>
      </c>
      <c r="AD273">
        <v>0</v>
      </c>
      <c r="AE273">
        <v>0</v>
      </c>
      <c r="AF273">
        <v>1</v>
      </c>
      <c r="AG273">
        <v>2</v>
      </c>
      <c r="AH273">
        <v>2</v>
      </c>
      <c r="AI273">
        <v>6</v>
      </c>
      <c r="AK273" t="s">
        <v>19</v>
      </c>
      <c r="AL273" t="s">
        <v>5</v>
      </c>
      <c r="AM273">
        <v>0</v>
      </c>
      <c r="AN273">
        <v>0</v>
      </c>
      <c r="AO273">
        <v>0</v>
      </c>
      <c r="AP273">
        <v>0</v>
      </c>
      <c r="AQ273">
        <v>0</v>
      </c>
      <c r="AR273">
        <v>0</v>
      </c>
      <c r="AT273" t="s">
        <v>19</v>
      </c>
      <c r="AU273" t="s">
        <v>5</v>
      </c>
      <c r="AV273">
        <v>1</v>
      </c>
      <c r="AW273">
        <v>2</v>
      </c>
      <c r="AX273">
        <v>8</v>
      </c>
      <c r="AY273">
        <v>16</v>
      </c>
      <c r="AZ273">
        <v>13</v>
      </c>
      <c r="BA273">
        <v>41</v>
      </c>
      <c r="BC273" t="s">
        <v>19</v>
      </c>
      <c r="BD273" t="s">
        <v>5</v>
      </c>
      <c r="BE273">
        <v>5</v>
      </c>
      <c r="BF273">
        <v>7</v>
      </c>
      <c r="BG273">
        <v>26</v>
      </c>
      <c r="BH273">
        <v>45</v>
      </c>
      <c r="BI273">
        <v>35</v>
      </c>
      <c r="BJ273">
        <v>117</v>
      </c>
      <c r="BL273" t="s">
        <v>19</v>
      </c>
      <c r="BM273" t="s">
        <v>5</v>
      </c>
      <c r="BN273">
        <v>35</v>
      </c>
      <c r="BO273">
        <v>54</v>
      </c>
      <c r="BP273">
        <v>168</v>
      </c>
      <c r="BQ273">
        <v>211</v>
      </c>
      <c r="BR273">
        <v>163</v>
      </c>
      <c r="BS273">
        <v>631</v>
      </c>
    </row>
    <row r="274" spans="1:71" x14ac:dyDescent="0.35">
      <c r="A274" t="s">
        <v>0</v>
      </c>
      <c r="B274" t="s">
        <v>11</v>
      </c>
      <c r="C274" t="s">
        <v>2</v>
      </c>
      <c r="D274" t="s">
        <v>2</v>
      </c>
      <c r="E274" t="s">
        <v>2</v>
      </c>
      <c r="F274" t="s">
        <v>2</v>
      </c>
      <c r="G274" t="s">
        <v>2</v>
      </c>
      <c r="H274" t="s">
        <v>3</v>
      </c>
      <c r="J274" t="s">
        <v>0</v>
      </c>
      <c r="K274" t="s">
        <v>11</v>
      </c>
      <c r="L274" t="s">
        <v>2</v>
      </c>
      <c r="M274" t="s">
        <v>2</v>
      </c>
      <c r="N274" t="s">
        <v>2</v>
      </c>
      <c r="O274" t="s">
        <v>2</v>
      </c>
      <c r="P274" t="s">
        <v>2</v>
      </c>
      <c r="Q274" t="s">
        <v>3</v>
      </c>
      <c r="S274" t="s">
        <v>0</v>
      </c>
      <c r="T274" t="s">
        <v>11</v>
      </c>
      <c r="U274" t="s">
        <v>2</v>
      </c>
      <c r="V274" t="s">
        <v>2</v>
      </c>
      <c r="W274" t="s">
        <v>2</v>
      </c>
      <c r="X274" t="s">
        <v>2</v>
      </c>
      <c r="Y274" t="s">
        <v>2</v>
      </c>
      <c r="Z274" t="s">
        <v>3</v>
      </c>
      <c r="AB274" t="s">
        <v>0</v>
      </c>
      <c r="AC274" t="s">
        <v>11</v>
      </c>
      <c r="AD274" t="s">
        <v>2</v>
      </c>
      <c r="AE274" t="s">
        <v>2</v>
      </c>
      <c r="AF274" t="s">
        <v>2</v>
      </c>
      <c r="AG274" t="s">
        <v>2</v>
      </c>
      <c r="AH274" t="s">
        <v>2</v>
      </c>
      <c r="AI274" t="s">
        <v>3</v>
      </c>
      <c r="AK274" t="s">
        <v>0</v>
      </c>
      <c r="AL274" t="s">
        <v>11</v>
      </c>
      <c r="AM274" t="s">
        <v>2</v>
      </c>
      <c r="AN274" t="s">
        <v>2</v>
      </c>
      <c r="AO274" t="s">
        <v>2</v>
      </c>
      <c r="AP274" t="s">
        <v>2</v>
      </c>
      <c r="AQ274" t="s">
        <v>2</v>
      </c>
      <c r="AR274" t="s">
        <v>3</v>
      </c>
      <c r="AT274" t="s">
        <v>0</v>
      </c>
      <c r="AU274" t="s">
        <v>11</v>
      </c>
      <c r="AV274" t="s">
        <v>2</v>
      </c>
      <c r="AW274" t="s">
        <v>2</v>
      </c>
      <c r="AX274" t="s">
        <v>2</v>
      </c>
      <c r="AY274" t="s">
        <v>2</v>
      </c>
      <c r="AZ274" t="s">
        <v>2</v>
      </c>
      <c r="BA274" t="s">
        <v>3</v>
      </c>
      <c r="BC274" t="s">
        <v>0</v>
      </c>
      <c r="BD274" t="s">
        <v>11</v>
      </c>
      <c r="BE274" t="s">
        <v>2</v>
      </c>
      <c r="BF274" t="s">
        <v>2</v>
      </c>
      <c r="BG274" t="s">
        <v>2</v>
      </c>
      <c r="BH274" t="s">
        <v>2</v>
      </c>
      <c r="BI274" t="s">
        <v>2</v>
      </c>
      <c r="BJ274" t="s">
        <v>3</v>
      </c>
      <c r="BL274" t="s">
        <v>0</v>
      </c>
      <c r="BM274" t="s">
        <v>11</v>
      </c>
      <c r="BN274" t="s">
        <v>2</v>
      </c>
      <c r="BO274" t="s">
        <v>2</v>
      </c>
      <c r="BP274" t="s">
        <v>2</v>
      </c>
      <c r="BQ274" t="s">
        <v>2</v>
      </c>
      <c r="BR274" t="s">
        <v>2</v>
      </c>
      <c r="BS274" t="s">
        <v>3</v>
      </c>
    </row>
    <row r="275" spans="1:71" x14ac:dyDescent="0.35">
      <c r="A275" t="s">
        <v>12</v>
      </c>
      <c r="B275" t="s">
        <v>5</v>
      </c>
      <c r="C275">
        <v>0</v>
      </c>
      <c r="D275">
        <v>0</v>
      </c>
      <c r="E275">
        <v>0</v>
      </c>
      <c r="F275">
        <v>0</v>
      </c>
      <c r="G275">
        <v>0</v>
      </c>
      <c r="H275">
        <v>0</v>
      </c>
      <c r="J275" t="s">
        <v>12</v>
      </c>
      <c r="K275" t="s">
        <v>5</v>
      </c>
      <c r="L275">
        <v>0</v>
      </c>
      <c r="M275">
        <v>0</v>
      </c>
      <c r="N275">
        <v>0</v>
      </c>
      <c r="O275">
        <v>0</v>
      </c>
      <c r="P275">
        <v>0</v>
      </c>
      <c r="Q275">
        <v>0</v>
      </c>
      <c r="S275" t="s">
        <v>12</v>
      </c>
      <c r="T275" t="s">
        <v>5</v>
      </c>
      <c r="U275">
        <v>0</v>
      </c>
      <c r="V275">
        <v>0</v>
      </c>
      <c r="W275">
        <v>0</v>
      </c>
      <c r="X275">
        <v>0</v>
      </c>
      <c r="Y275">
        <v>0</v>
      </c>
      <c r="Z275">
        <v>0</v>
      </c>
      <c r="AB275" t="s">
        <v>12</v>
      </c>
      <c r="AC275" t="s">
        <v>5</v>
      </c>
      <c r="AD275">
        <v>0</v>
      </c>
      <c r="AE275">
        <v>0</v>
      </c>
      <c r="AF275">
        <v>0</v>
      </c>
      <c r="AG275">
        <v>0</v>
      </c>
      <c r="AH275">
        <v>0</v>
      </c>
      <c r="AI275">
        <v>0</v>
      </c>
      <c r="AK275" t="s">
        <v>12</v>
      </c>
      <c r="AL275" t="s">
        <v>5</v>
      </c>
      <c r="AM275">
        <v>0</v>
      </c>
      <c r="AN275">
        <v>0</v>
      </c>
      <c r="AO275">
        <v>0</v>
      </c>
      <c r="AP275">
        <v>0</v>
      </c>
      <c r="AQ275">
        <v>0</v>
      </c>
      <c r="AR275">
        <v>0</v>
      </c>
      <c r="AT275" t="s">
        <v>12</v>
      </c>
      <c r="AU275" t="s">
        <v>5</v>
      </c>
      <c r="AV275">
        <v>0</v>
      </c>
      <c r="AW275">
        <v>0</v>
      </c>
      <c r="AX275">
        <v>0</v>
      </c>
      <c r="AY275">
        <v>0</v>
      </c>
      <c r="AZ275">
        <v>0</v>
      </c>
      <c r="BA275">
        <v>0</v>
      </c>
      <c r="BC275" t="s">
        <v>12</v>
      </c>
      <c r="BD275" t="s">
        <v>5</v>
      </c>
      <c r="BE275">
        <v>0</v>
      </c>
      <c r="BF275">
        <v>0</v>
      </c>
      <c r="BG275">
        <v>0</v>
      </c>
      <c r="BH275">
        <v>0</v>
      </c>
      <c r="BI275">
        <v>0</v>
      </c>
      <c r="BJ275">
        <v>0</v>
      </c>
      <c r="BL275" t="s">
        <v>12</v>
      </c>
      <c r="BM275" t="s">
        <v>5</v>
      </c>
      <c r="BN275">
        <v>0</v>
      </c>
      <c r="BO275">
        <v>0</v>
      </c>
      <c r="BP275">
        <v>0</v>
      </c>
      <c r="BQ275">
        <v>0</v>
      </c>
      <c r="BR275">
        <v>0</v>
      </c>
      <c r="BS275">
        <v>0</v>
      </c>
    </row>
    <row r="276" spans="1:71" x14ac:dyDescent="0.35">
      <c r="A276" t="s">
        <v>13</v>
      </c>
      <c r="B276" t="s">
        <v>5</v>
      </c>
      <c r="C276">
        <v>0</v>
      </c>
      <c r="D276">
        <v>0</v>
      </c>
      <c r="E276">
        <v>0</v>
      </c>
      <c r="F276">
        <v>0</v>
      </c>
      <c r="G276">
        <v>0</v>
      </c>
      <c r="H276">
        <v>0</v>
      </c>
      <c r="J276" t="s">
        <v>13</v>
      </c>
      <c r="K276" t="s">
        <v>5</v>
      </c>
      <c r="L276">
        <v>1</v>
      </c>
      <c r="M276">
        <v>1</v>
      </c>
      <c r="N276">
        <v>1</v>
      </c>
      <c r="O276">
        <v>2</v>
      </c>
      <c r="P276">
        <v>2</v>
      </c>
      <c r="Q276">
        <v>3</v>
      </c>
      <c r="S276" t="s">
        <v>13</v>
      </c>
      <c r="T276" t="s">
        <v>5</v>
      </c>
      <c r="U276">
        <v>1</v>
      </c>
      <c r="V276">
        <v>2</v>
      </c>
      <c r="W276">
        <v>3</v>
      </c>
      <c r="X276">
        <v>3</v>
      </c>
      <c r="Y276">
        <v>3</v>
      </c>
      <c r="Z276">
        <v>5</v>
      </c>
      <c r="AB276" t="s">
        <v>13</v>
      </c>
      <c r="AC276" t="s">
        <v>5</v>
      </c>
      <c r="AD276">
        <v>0</v>
      </c>
      <c r="AE276">
        <v>0</v>
      </c>
      <c r="AF276">
        <v>0</v>
      </c>
      <c r="AG276">
        <v>0</v>
      </c>
      <c r="AH276">
        <v>0</v>
      </c>
      <c r="AI276">
        <v>0</v>
      </c>
      <c r="AK276" t="s">
        <v>13</v>
      </c>
      <c r="AL276" t="s">
        <v>5</v>
      </c>
      <c r="AM276">
        <v>0</v>
      </c>
      <c r="AN276">
        <v>0</v>
      </c>
      <c r="AO276">
        <v>0</v>
      </c>
      <c r="AP276">
        <v>0</v>
      </c>
      <c r="AQ276">
        <v>0</v>
      </c>
      <c r="AR276">
        <v>0</v>
      </c>
      <c r="AT276" t="s">
        <v>13</v>
      </c>
      <c r="AU276" t="s">
        <v>5</v>
      </c>
      <c r="AV276">
        <v>1</v>
      </c>
      <c r="AW276">
        <v>1</v>
      </c>
      <c r="AX276">
        <v>3</v>
      </c>
      <c r="AY276">
        <v>3</v>
      </c>
      <c r="AZ276">
        <v>3</v>
      </c>
      <c r="BA276">
        <v>6</v>
      </c>
      <c r="BC276" t="s">
        <v>13</v>
      </c>
      <c r="BD276" t="s">
        <v>5</v>
      </c>
      <c r="BE276">
        <v>2</v>
      </c>
      <c r="BF276">
        <v>3</v>
      </c>
      <c r="BG276">
        <v>4</v>
      </c>
      <c r="BH276">
        <v>5</v>
      </c>
      <c r="BI276">
        <v>5</v>
      </c>
      <c r="BJ276">
        <v>9</v>
      </c>
      <c r="BL276" t="s">
        <v>13</v>
      </c>
      <c r="BM276" t="s">
        <v>5</v>
      </c>
      <c r="BN276">
        <v>7</v>
      </c>
      <c r="BO276">
        <v>7</v>
      </c>
      <c r="BP276">
        <v>12</v>
      </c>
      <c r="BQ276">
        <v>12</v>
      </c>
      <c r="BR276">
        <v>11</v>
      </c>
      <c r="BS276">
        <v>23</v>
      </c>
    </row>
    <row r="277" spans="1:71" x14ac:dyDescent="0.35">
      <c r="A277" t="s">
        <v>75</v>
      </c>
      <c r="B277" t="s">
        <v>5</v>
      </c>
      <c r="J277" t="s">
        <v>75</v>
      </c>
      <c r="K277" t="s">
        <v>5</v>
      </c>
      <c r="L277" t="s">
        <v>11</v>
      </c>
      <c r="M277" t="s">
        <v>11</v>
      </c>
      <c r="N277" t="s">
        <v>18</v>
      </c>
      <c r="O277" t="s">
        <v>18</v>
      </c>
      <c r="P277" t="s">
        <v>18</v>
      </c>
      <c r="Q277" t="s">
        <v>23</v>
      </c>
      <c r="S277" t="s">
        <v>75</v>
      </c>
      <c r="T277" t="s">
        <v>5</v>
      </c>
      <c r="U277" t="s">
        <v>18</v>
      </c>
      <c r="V277" t="s">
        <v>18</v>
      </c>
      <c r="W277" t="s">
        <v>23</v>
      </c>
      <c r="X277" t="s">
        <v>17</v>
      </c>
      <c r="Y277" t="s">
        <v>23</v>
      </c>
      <c r="Z277" t="s">
        <v>17</v>
      </c>
      <c r="AB277" t="s">
        <v>75</v>
      </c>
      <c r="AC277" t="s">
        <v>5</v>
      </c>
      <c r="AK277" t="s">
        <v>75</v>
      </c>
      <c r="AL277" t="s">
        <v>5</v>
      </c>
      <c r="AT277" t="s">
        <v>75</v>
      </c>
      <c r="AU277" t="s">
        <v>5</v>
      </c>
      <c r="AV277" t="s">
        <v>18</v>
      </c>
      <c r="AW277" t="s">
        <v>18</v>
      </c>
      <c r="AX277" t="s">
        <v>23</v>
      </c>
      <c r="AY277" t="s">
        <v>17</v>
      </c>
      <c r="AZ277" t="s">
        <v>17</v>
      </c>
      <c r="BA277" t="s">
        <v>17</v>
      </c>
      <c r="BC277" t="s">
        <v>75</v>
      </c>
      <c r="BD277" t="s">
        <v>5</v>
      </c>
      <c r="BE277" t="s">
        <v>23</v>
      </c>
      <c r="BF277" t="s">
        <v>23</v>
      </c>
      <c r="BG277" t="s">
        <v>17</v>
      </c>
      <c r="BH277" t="s">
        <v>17</v>
      </c>
      <c r="BI277" t="s">
        <v>17</v>
      </c>
      <c r="BJ277" t="s">
        <v>17</v>
      </c>
      <c r="BL277" t="s">
        <v>75</v>
      </c>
      <c r="BM277" t="s">
        <v>5</v>
      </c>
      <c r="BN277" t="s">
        <v>17</v>
      </c>
      <c r="BO277" t="s">
        <v>17</v>
      </c>
      <c r="BP277" t="s">
        <v>17</v>
      </c>
      <c r="BQ277" t="s">
        <v>17</v>
      </c>
      <c r="BR277" t="s">
        <v>17</v>
      </c>
      <c r="BS277" t="s">
        <v>17</v>
      </c>
    </row>
    <row r="278" spans="1:71" x14ac:dyDescent="0.35">
      <c r="A278" t="s">
        <v>19</v>
      </c>
      <c r="B278" t="s">
        <v>5</v>
      </c>
      <c r="C278">
        <v>0</v>
      </c>
      <c r="D278">
        <v>0</v>
      </c>
      <c r="E278">
        <v>0</v>
      </c>
      <c r="F278">
        <v>0</v>
      </c>
      <c r="G278">
        <v>0</v>
      </c>
      <c r="H278">
        <v>0</v>
      </c>
      <c r="J278" t="s">
        <v>19</v>
      </c>
      <c r="K278" t="s">
        <v>5</v>
      </c>
      <c r="L278">
        <v>0</v>
      </c>
      <c r="M278">
        <v>1</v>
      </c>
      <c r="N278">
        <v>2</v>
      </c>
      <c r="O278">
        <v>3</v>
      </c>
      <c r="P278">
        <v>2</v>
      </c>
      <c r="Q278">
        <v>8</v>
      </c>
      <c r="S278" t="s">
        <v>19</v>
      </c>
      <c r="T278" t="s">
        <v>5</v>
      </c>
      <c r="U278">
        <v>2</v>
      </c>
      <c r="V278">
        <v>2</v>
      </c>
      <c r="W278">
        <v>7</v>
      </c>
      <c r="X278">
        <v>10</v>
      </c>
      <c r="Y278">
        <v>8</v>
      </c>
      <c r="Z278">
        <v>29</v>
      </c>
      <c r="AB278" t="s">
        <v>19</v>
      </c>
      <c r="AC278" t="s">
        <v>5</v>
      </c>
      <c r="AD278">
        <v>0</v>
      </c>
      <c r="AE278">
        <v>0</v>
      </c>
      <c r="AF278">
        <v>0</v>
      </c>
      <c r="AG278">
        <v>0</v>
      </c>
      <c r="AH278">
        <v>0</v>
      </c>
      <c r="AI278">
        <v>0</v>
      </c>
      <c r="AK278" t="s">
        <v>19</v>
      </c>
      <c r="AL278" t="s">
        <v>5</v>
      </c>
      <c r="AM278">
        <v>0</v>
      </c>
      <c r="AN278">
        <v>0</v>
      </c>
      <c r="AO278">
        <v>0</v>
      </c>
      <c r="AP278">
        <v>0</v>
      </c>
      <c r="AQ278">
        <v>0</v>
      </c>
      <c r="AR278">
        <v>0</v>
      </c>
      <c r="AT278" t="s">
        <v>19</v>
      </c>
      <c r="AU278" t="s">
        <v>5</v>
      </c>
      <c r="AV278">
        <v>2</v>
      </c>
      <c r="AW278">
        <v>2</v>
      </c>
      <c r="AX278">
        <v>7</v>
      </c>
      <c r="AY278">
        <v>12</v>
      </c>
      <c r="AZ278">
        <v>9</v>
      </c>
      <c r="BA278">
        <v>32</v>
      </c>
      <c r="BC278" t="s">
        <v>19</v>
      </c>
      <c r="BD278" t="s">
        <v>5</v>
      </c>
      <c r="BE278">
        <v>6</v>
      </c>
      <c r="BF278">
        <v>7</v>
      </c>
      <c r="BG278">
        <v>20</v>
      </c>
      <c r="BH278">
        <v>29</v>
      </c>
      <c r="BI278">
        <v>23</v>
      </c>
      <c r="BJ278">
        <v>84</v>
      </c>
      <c r="BL278" t="s">
        <v>19</v>
      </c>
      <c r="BM278" t="s">
        <v>5</v>
      </c>
      <c r="BN278">
        <v>44</v>
      </c>
      <c r="BO278">
        <v>54</v>
      </c>
      <c r="BP278">
        <v>143</v>
      </c>
      <c r="BQ278">
        <v>152</v>
      </c>
      <c r="BR278">
        <v>118</v>
      </c>
      <c r="BS278">
        <v>511</v>
      </c>
    </row>
    <row r="279" spans="1:71" x14ac:dyDescent="0.35">
      <c r="A279" t="s">
        <v>0</v>
      </c>
      <c r="B279" t="s">
        <v>11</v>
      </c>
      <c r="C279" t="s">
        <v>2</v>
      </c>
      <c r="D279" t="s">
        <v>2</v>
      </c>
      <c r="E279" t="s">
        <v>2</v>
      </c>
      <c r="F279" t="s">
        <v>2</v>
      </c>
      <c r="G279" t="s">
        <v>2</v>
      </c>
      <c r="H279" t="s">
        <v>3</v>
      </c>
      <c r="J279" t="s">
        <v>0</v>
      </c>
      <c r="K279" t="s">
        <v>11</v>
      </c>
      <c r="L279" t="s">
        <v>2</v>
      </c>
      <c r="M279" t="s">
        <v>2</v>
      </c>
      <c r="N279" t="s">
        <v>2</v>
      </c>
      <c r="O279" t="s">
        <v>2</v>
      </c>
      <c r="P279" t="s">
        <v>2</v>
      </c>
      <c r="Q279" t="s">
        <v>3</v>
      </c>
      <c r="S279" t="s">
        <v>0</v>
      </c>
      <c r="T279" t="s">
        <v>11</v>
      </c>
      <c r="U279" t="s">
        <v>2</v>
      </c>
      <c r="V279" t="s">
        <v>2</v>
      </c>
      <c r="W279" t="s">
        <v>2</v>
      </c>
      <c r="X279" t="s">
        <v>2</v>
      </c>
      <c r="Y279" t="s">
        <v>2</v>
      </c>
      <c r="Z279" t="s">
        <v>3</v>
      </c>
      <c r="AB279" t="s">
        <v>0</v>
      </c>
      <c r="AC279" t="s">
        <v>11</v>
      </c>
      <c r="AD279" t="s">
        <v>2</v>
      </c>
      <c r="AE279" t="s">
        <v>2</v>
      </c>
      <c r="AF279" t="s">
        <v>2</v>
      </c>
      <c r="AG279" t="s">
        <v>2</v>
      </c>
      <c r="AH279" t="s">
        <v>2</v>
      </c>
      <c r="AI279" t="s">
        <v>3</v>
      </c>
      <c r="AK279" t="s">
        <v>0</v>
      </c>
      <c r="AL279" t="s">
        <v>11</v>
      </c>
      <c r="AM279" t="s">
        <v>2</v>
      </c>
      <c r="AN279" t="s">
        <v>2</v>
      </c>
      <c r="AO279" t="s">
        <v>2</v>
      </c>
      <c r="AP279" t="s">
        <v>2</v>
      </c>
      <c r="AQ279" t="s">
        <v>2</v>
      </c>
      <c r="AR279" t="s">
        <v>3</v>
      </c>
      <c r="AT279" t="s">
        <v>0</v>
      </c>
      <c r="AU279" t="s">
        <v>11</v>
      </c>
      <c r="AV279" t="s">
        <v>2</v>
      </c>
      <c r="AW279" t="s">
        <v>2</v>
      </c>
      <c r="AX279" t="s">
        <v>2</v>
      </c>
      <c r="AY279" t="s">
        <v>2</v>
      </c>
      <c r="AZ279" t="s">
        <v>2</v>
      </c>
      <c r="BA279" t="s">
        <v>3</v>
      </c>
      <c r="BC279" t="s">
        <v>0</v>
      </c>
      <c r="BD279" t="s">
        <v>11</v>
      </c>
      <c r="BE279" t="s">
        <v>2</v>
      </c>
      <c r="BF279" t="s">
        <v>2</v>
      </c>
      <c r="BG279" t="s">
        <v>2</v>
      </c>
      <c r="BH279" t="s">
        <v>2</v>
      </c>
      <c r="BI279" t="s">
        <v>2</v>
      </c>
      <c r="BJ279" t="s">
        <v>3</v>
      </c>
      <c r="BL279" t="s">
        <v>0</v>
      </c>
      <c r="BM279" t="s">
        <v>11</v>
      </c>
      <c r="BN279" t="s">
        <v>2</v>
      </c>
      <c r="BO279" t="s">
        <v>2</v>
      </c>
      <c r="BP279" t="s">
        <v>2</v>
      </c>
      <c r="BQ279" t="s">
        <v>2</v>
      </c>
      <c r="BR279" t="s">
        <v>2</v>
      </c>
      <c r="BS279" t="s">
        <v>3</v>
      </c>
    </row>
    <row r="280" spans="1:71" x14ac:dyDescent="0.35">
      <c r="A280" t="s">
        <v>12</v>
      </c>
      <c r="B280" t="s">
        <v>5</v>
      </c>
      <c r="C280">
        <v>0</v>
      </c>
      <c r="D280">
        <v>0</v>
      </c>
      <c r="E280">
        <v>0</v>
      </c>
      <c r="F280">
        <v>0</v>
      </c>
      <c r="G280">
        <v>0</v>
      </c>
      <c r="H280">
        <v>0</v>
      </c>
      <c r="J280" t="s">
        <v>12</v>
      </c>
      <c r="K280" t="s">
        <v>5</v>
      </c>
      <c r="L280">
        <v>0</v>
      </c>
      <c r="M280">
        <v>0</v>
      </c>
      <c r="N280">
        <v>0</v>
      </c>
      <c r="O280">
        <v>0</v>
      </c>
      <c r="P280">
        <v>0</v>
      </c>
      <c r="Q280">
        <v>0</v>
      </c>
      <c r="S280" t="s">
        <v>12</v>
      </c>
      <c r="T280" t="s">
        <v>5</v>
      </c>
      <c r="U280">
        <v>0</v>
      </c>
      <c r="V280">
        <v>0</v>
      </c>
      <c r="W280">
        <v>0</v>
      </c>
      <c r="X280">
        <v>0</v>
      </c>
      <c r="Y280">
        <v>0</v>
      </c>
      <c r="Z280">
        <v>0</v>
      </c>
      <c r="AB280" t="s">
        <v>12</v>
      </c>
      <c r="AC280" t="s">
        <v>5</v>
      </c>
      <c r="AD280">
        <v>0</v>
      </c>
      <c r="AE280">
        <v>0</v>
      </c>
      <c r="AF280">
        <v>0</v>
      </c>
      <c r="AG280">
        <v>0</v>
      </c>
      <c r="AH280">
        <v>0</v>
      </c>
      <c r="AI280">
        <v>0</v>
      </c>
      <c r="AK280" t="s">
        <v>12</v>
      </c>
      <c r="AL280" t="s">
        <v>5</v>
      </c>
      <c r="AM280">
        <v>0</v>
      </c>
      <c r="AN280">
        <v>0</v>
      </c>
      <c r="AO280">
        <v>0</v>
      </c>
      <c r="AP280">
        <v>0</v>
      </c>
      <c r="AQ280">
        <v>0</v>
      </c>
      <c r="AR280">
        <v>0</v>
      </c>
      <c r="AT280" t="s">
        <v>12</v>
      </c>
      <c r="AU280" t="s">
        <v>5</v>
      </c>
      <c r="AV280">
        <v>0</v>
      </c>
      <c r="AW280">
        <v>0</v>
      </c>
      <c r="AX280">
        <v>0</v>
      </c>
      <c r="AY280">
        <v>0</v>
      </c>
      <c r="AZ280">
        <v>0</v>
      </c>
      <c r="BA280">
        <v>0</v>
      </c>
      <c r="BC280" t="s">
        <v>12</v>
      </c>
      <c r="BD280" t="s">
        <v>5</v>
      </c>
      <c r="BE280">
        <v>0</v>
      </c>
      <c r="BF280">
        <v>0</v>
      </c>
      <c r="BG280">
        <v>0</v>
      </c>
      <c r="BH280">
        <v>0</v>
      </c>
      <c r="BI280">
        <v>0</v>
      </c>
      <c r="BJ280">
        <v>0</v>
      </c>
      <c r="BL280" t="s">
        <v>12</v>
      </c>
      <c r="BM280" t="s">
        <v>5</v>
      </c>
      <c r="BN280">
        <v>0</v>
      </c>
      <c r="BO280">
        <v>0</v>
      </c>
      <c r="BP280">
        <v>0</v>
      </c>
      <c r="BQ280">
        <v>0</v>
      </c>
      <c r="BR280">
        <v>0</v>
      </c>
      <c r="BS280">
        <v>0</v>
      </c>
    </row>
    <row r="281" spans="1:71" x14ac:dyDescent="0.35">
      <c r="A281" t="s">
        <v>13</v>
      </c>
      <c r="B281" t="s">
        <v>5</v>
      </c>
      <c r="C281">
        <v>0</v>
      </c>
      <c r="D281">
        <v>0</v>
      </c>
      <c r="E281">
        <v>0</v>
      </c>
      <c r="F281">
        <v>0</v>
      </c>
      <c r="G281">
        <v>0</v>
      </c>
      <c r="H281">
        <v>0</v>
      </c>
      <c r="J281" t="s">
        <v>13</v>
      </c>
      <c r="K281" t="s">
        <v>5</v>
      </c>
      <c r="L281">
        <v>1</v>
      </c>
      <c r="M281">
        <v>1</v>
      </c>
      <c r="N281">
        <v>1</v>
      </c>
      <c r="O281">
        <v>1</v>
      </c>
      <c r="P281">
        <v>1</v>
      </c>
      <c r="Q281">
        <v>2</v>
      </c>
      <c r="S281" t="s">
        <v>13</v>
      </c>
      <c r="T281" t="s">
        <v>5</v>
      </c>
      <c r="U281">
        <v>1</v>
      </c>
      <c r="V281">
        <v>1</v>
      </c>
      <c r="W281">
        <v>2</v>
      </c>
      <c r="X281">
        <v>2</v>
      </c>
      <c r="Y281">
        <v>2</v>
      </c>
      <c r="Z281">
        <v>4</v>
      </c>
      <c r="AB281" t="s">
        <v>13</v>
      </c>
      <c r="AC281" t="s">
        <v>5</v>
      </c>
      <c r="AD281">
        <v>0</v>
      </c>
      <c r="AE281">
        <v>0</v>
      </c>
      <c r="AF281">
        <v>0</v>
      </c>
      <c r="AG281">
        <v>0</v>
      </c>
      <c r="AH281">
        <v>0</v>
      </c>
      <c r="AI281">
        <v>0</v>
      </c>
      <c r="AK281" t="s">
        <v>13</v>
      </c>
      <c r="AL281" t="s">
        <v>5</v>
      </c>
      <c r="AM281">
        <v>0</v>
      </c>
      <c r="AN281">
        <v>0</v>
      </c>
      <c r="AO281">
        <v>0</v>
      </c>
      <c r="AP281">
        <v>0</v>
      </c>
      <c r="AQ281">
        <v>0</v>
      </c>
      <c r="AR281">
        <v>0</v>
      </c>
      <c r="AT281" t="s">
        <v>13</v>
      </c>
      <c r="AU281" t="s">
        <v>5</v>
      </c>
      <c r="AV281">
        <v>1</v>
      </c>
      <c r="AW281">
        <v>1</v>
      </c>
      <c r="AX281">
        <v>2</v>
      </c>
      <c r="AY281">
        <v>3</v>
      </c>
      <c r="AZ281">
        <v>2</v>
      </c>
      <c r="BA281">
        <v>5</v>
      </c>
      <c r="BC281" t="s">
        <v>13</v>
      </c>
      <c r="BD281" t="s">
        <v>5</v>
      </c>
      <c r="BE281">
        <v>2</v>
      </c>
      <c r="BF281">
        <v>2</v>
      </c>
      <c r="BG281">
        <v>4</v>
      </c>
      <c r="BH281">
        <v>4</v>
      </c>
      <c r="BI281">
        <v>4</v>
      </c>
      <c r="BJ281">
        <v>8</v>
      </c>
      <c r="BL281" t="s">
        <v>13</v>
      </c>
      <c r="BM281" t="s">
        <v>5</v>
      </c>
      <c r="BN281">
        <v>7</v>
      </c>
      <c r="BO281">
        <v>7</v>
      </c>
      <c r="BP281">
        <v>11</v>
      </c>
      <c r="BQ281">
        <v>10</v>
      </c>
      <c r="BR281">
        <v>9</v>
      </c>
      <c r="BS281">
        <v>20</v>
      </c>
    </row>
    <row r="282" spans="1:71" x14ac:dyDescent="0.35">
      <c r="A282" t="s">
        <v>76</v>
      </c>
      <c r="B282" t="s">
        <v>5</v>
      </c>
      <c r="J282" t="s">
        <v>76</v>
      </c>
      <c r="K282" t="s">
        <v>5</v>
      </c>
      <c r="L282" t="s">
        <v>11</v>
      </c>
      <c r="M282" t="s">
        <v>11</v>
      </c>
      <c r="N282" t="s">
        <v>18</v>
      </c>
      <c r="O282" t="s">
        <v>18</v>
      </c>
      <c r="P282" t="s">
        <v>18</v>
      </c>
      <c r="Q282" t="s">
        <v>23</v>
      </c>
      <c r="S282" t="s">
        <v>76</v>
      </c>
      <c r="T282" t="s">
        <v>5</v>
      </c>
      <c r="U282" t="s">
        <v>18</v>
      </c>
      <c r="V282" t="s">
        <v>18</v>
      </c>
      <c r="W282" t="s">
        <v>23</v>
      </c>
      <c r="X282" t="s">
        <v>23</v>
      </c>
      <c r="Y282" t="s">
        <v>23</v>
      </c>
      <c r="Z282" t="s">
        <v>17</v>
      </c>
      <c r="AB282" t="s">
        <v>76</v>
      </c>
      <c r="AC282" t="s">
        <v>5</v>
      </c>
      <c r="AK282" t="s">
        <v>76</v>
      </c>
      <c r="AL282" t="s">
        <v>5</v>
      </c>
      <c r="AT282" t="s">
        <v>76</v>
      </c>
      <c r="AU282" t="s">
        <v>5</v>
      </c>
      <c r="AV282" t="s">
        <v>18</v>
      </c>
      <c r="AW282" t="s">
        <v>18</v>
      </c>
      <c r="AX282" t="s">
        <v>23</v>
      </c>
      <c r="AY282" t="s">
        <v>23</v>
      </c>
      <c r="AZ282" t="s">
        <v>23</v>
      </c>
      <c r="BA282" t="s">
        <v>17</v>
      </c>
      <c r="BC282" t="s">
        <v>76</v>
      </c>
      <c r="BD282" t="s">
        <v>5</v>
      </c>
      <c r="BE282" t="s">
        <v>23</v>
      </c>
      <c r="BF282" t="s">
        <v>23</v>
      </c>
      <c r="BG282" t="s">
        <v>17</v>
      </c>
      <c r="BH282" t="s">
        <v>17</v>
      </c>
      <c r="BI282" t="s">
        <v>17</v>
      </c>
      <c r="BJ282" t="s">
        <v>17</v>
      </c>
      <c r="BL282" t="s">
        <v>76</v>
      </c>
      <c r="BM282" t="s">
        <v>5</v>
      </c>
      <c r="BN282" t="s">
        <v>17</v>
      </c>
      <c r="BO282" t="s">
        <v>17</v>
      </c>
      <c r="BP282" t="s">
        <v>17</v>
      </c>
      <c r="BQ282" t="s">
        <v>17</v>
      </c>
      <c r="BR282" t="s">
        <v>17</v>
      </c>
      <c r="BS282" t="s">
        <v>17</v>
      </c>
    </row>
    <row r="283" spans="1:71" x14ac:dyDescent="0.35">
      <c r="A283" t="s">
        <v>19</v>
      </c>
      <c r="B283" t="s">
        <v>5</v>
      </c>
      <c r="C283">
        <v>0</v>
      </c>
      <c r="D283">
        <v>0</v>
      </c>
      <c r="E283">
        <v>0</v>
      </c>
      <c r="F283">
        <v>0</v>
      </c>
      <c r="G283">
        <v>0</v>
      </c>
      <c r="H283">
        <v>0</v>
      </c>
      <c r="J283" t="s">
        <v>19</v>
      </c>
      <c r="K283" t="s">
        <v>5</v>
      </c>
      <c r="L283">
        <v>0</v>
      </c>
      <c r="M283">
        <v>0</v>
      </c>
      <c r="N283">
        <v>1</v>
      </c>
      <c r="O283">
        <v>2</v>
      </c>
      <c r="P283">
        <v>1</v>
      </c>
      <c r="Q283">
        <v>5</v>
      </c>
      <c r="S283" t="s">
        <v>19</v>
      </c>
      <c r="T283" t="s">
        <v>5</v>
      </c>
      <c r="U283">
        <v>2</v>
      </c>
      <c r="V283">
        <v>2</v>
      </c>
      <c r="W283">
        <v>5</v>
      </c>
      <c r="X283">
        <v>5</v>
      </c>
      <c r="Y283">
        <v>4</v>
      </c>
      <c r="Z283">
        <v>19</v>
      </c>
      <c r="AB283" t="s">
        <v>19</v>
      </c>
      <c r="AC283" t="s">
        <v>5</v>
      </c>
      <c r="AD283">
        <v>0</v>
      </c>
      <c r="AE283">
        <v>0</v>
      </c>
      <c r="AF283">
        <v>0</v>
      </c>
      <c r="AG283">
        <v>0</v>
      </c>
      <c r="AH283">
        <v>0</v>
      </c>
      <c r="AI283">
        <v>0</v>
      </c>
      <c r="AK283" t="s">
        <v>19</v>
      </c>
      <c r="AL283" t="s">
        <v>5</v>
      </c>
      <c r="AM283">
        <v>0</v>
      </c>
      <c r="AN283">
        <v>0</v>
      </c>
      <c r="AO283">
        <v>0</v>
      </c>
      <c r="AP283">
        <v>0</v>
      </c>
      <c r="AQ283">
        <v>0</v>
      </c>
      <c r="AR283">
        <v>0</v>
      </c>
      <c r="AT283" t="s">
        <v>19</v>
      </c>
      <c r="AU283" t="s">
        <v>5</v>
      </c>
      <c r="AV283">
        <v>2</v>
      </c>
      <c r="AW283">
        <v>2</v>
      </c>
      <c r="AX283">
        <v>6</v>
      </c>
      <c r="AY283">
        <v>8</v>
      </c>
      <c r="AZ283">
        <v>6</v>
      </c>
      <c r="BA283">
        <v>24</v>
      </c>
      <c r="BC283" t="s">
        <v>19</v>
      </c>
      <c r="BD283" t="s">
        <v>5</v>
      </c>
      <c r="BE283">
        <v>6</v>
      </c>
      <c r="BF283">
        <v>6</v>
      </c>
      <c r="BG283">
        <v>14</v>
      </c>
      <c r="BH283">
        <v>17</v>
      </c>
      <c r="BI283">
        <v>14</v>
      </c>
      <c r="BJ283">
        <v>57</v>
      </c>
      <c r="BL283" t="s">
        <v>19</v>
      </c>
      <c r="BM283" t="s">
        <v>5</v>
      </c>
      <c r="BN283">
        <v>53</v>
      </c>
      <c r="BO283">
        <v>51</v>
      </c>
      <c r="BP283">
        <v>114</v>
      </c>
      <c r="BQ283">
        <v>100</v>
      </c>
      <c r="BR283">
        <v>78</v>
      </c>
      <c r="BS283">
        <v>394</v>
      </c>
    </row>
    <row r="284" spans="1:71" x14ac:dyDescent="0.35">
      <c r="A284" t="s">
        <v>0</v>
      </c>
      <c r="B284" t="s">
        <v>11</v>
      </c>
      <c r="C284" t="s">
        <v>2</v>
      </c>
      <c r="D284" t="s">
        <v>2</v>
      </c>
      <c r="E284" t="s">
        <v>2</v>
      </c>
      <c r="F284" t="s">
        <v>2</v>
      </c>
      <c r="G284" t="s">
        <v>2</v>
      </c>
      <c r="H284" t="s">
        <v>3</v>
      </c>
      <c r="J284" t="s">
        <v>0</v>
      </c>
      <c r="K284" t="s">
        <v>11</v>
      </c>
      <c r="L284" t="s">
        <v>2</v>
      </c>
      <c r="M284" t="s">
        <v>2</v>
      </c>
      <c r="N284" t="s">
        <v>2</v>
      </c>
      <c r="O284" t="s">
        <v>2</v>
      </c>
      <c r="P284" t="s">
        <v>2</v>
      </c>
      <c r="Q284" t="s">
        <v>3</v>
      </c>
      <c r="S284" t="s">
        <v>0</v>
      </c>
      <c r="T284" t="s">
        <v>11</v>
      </c>
      <c r="U284" t="s">
        <v>2</v>
      </c>
      <c r="V284" t="s">
        <v>2</v>
      </c>
      <c r="W284" t="s">
        <v>2</v>
      </c>
      <c r="X284" t="s">
        <v>2</v>
      </c>
      <c r="Y284" t="s">
        <v>2</v>
      </c>
      <c r="Z284" t="s">
        <v>3</v>
      </c>
      <c r="AB284" t="s">
        <v>0</v>
      </c>
      <c r="AC284" t="s">
        <v>11</v>
      </c>
      <c r="AD284" t="s">
        <v>2</v>
      </c>
      <c r="AE284" t="s">
        <v>2</v>
      </c>
      <c r="AF284" t="s">
        <v>2</v>
      </c>
      <c r="AG284" t="s">
        <v>2</v>
      </c>
      <c r="AH284" t="s">
        <v>2</v>
      </c>
      <c r="AI284" t="s">
        <v>3</v>
      </c>
      <c r="AK284" t="s">
        <v>0</v>
      </c>
      <c r="AL284" t="s">
        <v>11</v>
      </c>
      <c r="AM284" t="s">
        <v>2</v>
      </c>
      <c r="AN284" t="s">
        <v>2</v>
      </c>
      <c r="AO284" t="s">
        <v>2</v>
      </c>
      <c r="AP284" t="s">
        <v>2</v>
      </c>
      <c r="AQ284" t="s">
        <v>2</v>
      </c>
      <c r="AR284" t="s">
        <v>3</v>
      </c>
      <c r="AT284" t="s">
        <v>0</v>
      </c>
      <c r="AU284" t="s">
        <v>11</v>
      </c>
      <c r="AV284" t="s">
        <v>2</v>
      </c>
      <c r="AW284" t="s">
        <v>2</v>
      </c>
      <c r="AX284" t="s">
        <v>2</v>
      </c>
      <c r="AY284" t="s">
        <v>2</v>
      </c>
      <c r="AZ284" t="s">
        <v>2</v>
      </c>
      <c r="BA284" t="s">
        <v>3</v>
      </c>
      <c r="BC284" t="s">
        <v>0</v>
      </c>
      <c r="BD284" t="s">
        <v>11</v>
      </c>
      <c r="BE284" t="s">
        <v>2</v>
      </c>
      <c r="BF284" t="s">
        <v>2</v>
      </c>
      <c r="BG284" t="s">
        <v>2</v>
      </c>
      <c r="BH284" t="s">
        <v>2</v>
      </c>
      <c r="BI284" t="s">
        <v>2</v>
      </c>
      <c r="BJ284" t="s">
        <v>3</v>
      </c>
      <c r="BL284" t="s">
        <v>0</v>
      </c>
      <c r="BM284" t="s">
        <v>11</v>
      </c>
      <c r="BN284" t="s">
        <v>2</v>
      </c>
      <c r="BO284" t="s">
        <v>2</v>
      </c>
      <c r="BP284" t="s">
        <v>2</v>
      </c>
      <c r="BQ284" t="s">
        <v>2</v>
      </c>
      <c r="BR284" t="s">
        <v>2</v>
      </c>
      <c r="BS284" t="s">
        <v>3</v>
      </c>
    </row>
    <row r="285" spans="1:71" x14ac:dyDescent="0.35">
      <c r="A285" t="s">
        <v>12</v>
      </c>
      <c r="B285" t="s">
        <v>5</v>
      </c>
      <c r="C285">
        <v>0</v>
      </c>
      <c r="D285">
        <v>0</v>
      </c>
      <c r="E285">
        <v>2</v>
      </c>
      <c r="F285">
        <v>3</v>
      </c>
      <c r="G285">
        <v>6</v>
      </c>
      <c r="H285">
        <v>11</v>
      </c>
      <c r="J285" t="s">
        <v>12</v>
      </c>
      <c r="K285" t="s">
        <v>5</v>
      </c>
      <c r="L285">
        <v>0</v>
      </c>
      <c r="M285">
        <v>0</v>
      </c>
      <c r="N285">
        <v>2</v>
      </c>
      <c r="O285">
        <v>3</v>
      </c>
      <c r="P285">
        <v>6</v>
      </c>
      <c r="Q285">
        <v>11</v>
      </c>
      <c r="S285" t="s">
        <v>12</v>
      </c>
      <c r="T285" t="s">
        <v>5</v>
      </c>
      <c r="U285">
        <v>0</v>
      </c>
      <c r="V285">
        <v>0</v>
      </c>
      <c r="W285">
        <v>2</v>
      </c>
      <c r="X285">
        <v>3</v>
      </c>
      <c r="Y285">
        <v>6</v>
      </c>
      <c r="Z285">
        <v>11</v>
      </c>
      <c r="AB285" t="s">
        <v>12</v>
      </c>
      <c r="AC285" t="s">
        <v>5</v>
      </c>
      <c r="AD285">
        <v>0</v>
      </c>
      <c r="AE285">
        <v>0</v>
      </c>
      <c r="AF285">
        <v>2</v>
      </c>
      <c r="AG285">
        <v>3</v>
      </c>
      <c r="AH285">
        <v>6</v>
      </c>
      <c r="AI285">
        <v>11</v>
      </c>
      <c r="AK285" t="s">
        <v>12</v>
      </c>
      <c r="AL285" t="s">
        <v>5</v>
      </c>
      <c r="AM285">
        <v>0</v>
      </c>
      <c r="AN285">
        <v>0</v>
      </c>
      <c r="AO285">
        <v>2</v>
      </c>
      <c r="AP285">
        <v>3</v>
      </c>
      <c r="AQ285">
        <v>6</v>
      </c>
      <c r="AR285">
        <v>11</v>
      </c>
      <c r="AT285" t="s">
        <v>12</v>
      </c>
      <c r="AU285" t="s">
        <v>5</v>
      </c>
      <c r="AV285">
        <v>0</v>
      </c>
      <c r="AW285">
        <v>0</v>
      </c>
      <c r="AX285">
        <v>2</v>
      </c>
      <c r="AY285">
        <v>3</v>
      </c>
      <c r="AZ285">
        <v>6</v>
      </c>
      <c r="BA285">
        <v>11</v>
      </c>
      <c r="BC285" t="s">
        <v>12</v>
      </c>
      <c r="BD285" t="s">
        <v>5</v>
      </c>
      <c r="BE285">
        <v>0</v>
      </c>
      <c r="BF285">
        <v>0</v>
      </c>
      <c r="BG285">
        <v>2</v>
      </c>
      <c r="BH285">
        <v>3</v>
      </c>
      <c r="BI285">
        <v>6</v>
      </c>
      <c r="BJ285">
        <v>11</v>
      </c>
      <c r="BL285" t="s">
        <v>12</v>
      </c>
      <c r="BM285" t="s">
        <v>5</v>
      </c>
      <c r="BN285">
        <v>0</v>
      </c>
      <c r="BO285">
        <v>0</v>
      </c>
      <c r="BP285">
        <v>2</v>
      </c>
      <c r="BQ285">
        <v>3</v>
      </c>
      <c r="BR285">
        <v>6</v>
      </c>
      <c r="BS285">
        <v>11</v>
      </c>
    </row>
    <row r="286" spans="1:71" x14ac:dyDescent="0.35">
      <c r="A286" t="s">
        <v>13</v>
      </c>
      <c r="B286" t="s">
        <v>5</v>
      </c>
      <c r="C286">
        <v>0</v>
      </c>
      <c r="D286">
        <v>1</v>
      </c>
      <c r="E286">
        <v>2</v>
      </c>
      <c r="F286">
        <v>2</v>
      </c>
      <c r="G286">
        <v>2</v>
      </c>
      <c r="H286">
        <v>4</v>
      </c>
      <c r="J286" t="s">
        <v>13</v>
      </c>
      <c r="K286" t="s">
        <v>5</v>
      </c>
      <c r="L286">
        <v>1</v>
      </c>
      <c r="M286">
        <v>1</v>
      </c>
      <c r="N286">
        <v>2</v>
      </c>
      <c r="O286">
        <v>4</v>
      </c>
      <c r="P286">
        <v>3</v>
      </c>
      <c r="Q286">
        <v>6</v>
      </c>
      <c r="S286" t="s">
        <v>13</v>
      </c>
      <c r="T286" t="s">
        <v>5</v>
      </c>
      <c r="U286">
        <v>2</v>
      </c>
      <c r="V286">
        <v>2</v>
      </c>
      <c r="W286">
        <v>5</v>
      </c>
      <c r="X286">
        <v>7</v>
      </c>
      <c r="Y286">
        <v>6</v>
      </c>
      <c r="Z286">
        <v>10</v>
      </c>
      <c r="AB286" t="s">
        <v>13</v>
      </c>
      <c r="AC286" t="s">
        <v>5</v>
      </c>
      <c r="AD286">
        <v>1</v>
      </c>
      <c r="AE286">
        <v>2</v>
      </c>
      <c r="AF286">
        <v>3</v>
      </c>
      <c r="AG286">
        <v>5</v>
      </c>
      <c r="AH286">
        <v>4</v>
      </c>
      <c r="AI286">
        <v>7</v>
      </c>
      <c r="AK286" t="s">
        <v>13</v>
      </c>
      <c r="AL286" t="s">
        <v>5</v>
      </c>
      <c r="AM286">
        <v>1</v>
      </c>
      <c r="AN286">
        <v>1</v>
      </c>
      <c r="AO286">
        <v>2</v>
      </c>
      <c r="AP286">
        <v>3</v>
      </c>
      <c r="AQ286">
        <v>2</v>
      </c>
      <c r="AR286">
        <v>4</v>
      </c>
      <c r="AT286" t="s">
        <v>13</v>
      </c>
      <c r="AU286" t="s">
        <v>5</v>
      </c>
      <c r="AV286">
        <v>1</v>
      </c>
      <c r="AW286">
        <v>2</v>
      </c>
      <c r="AX286">
        <v>4</v>
      </c>
      <c r="AY286">
        <v>6</v>
      </c>
      <c r="AZ286">
        <v>5</v>
      </c>
      <c r="BA286">
        <v>9</v>
      </c>
      <c r="BC286" t="s">
        <v>13</v>
      </c>
      <c r="BD286" t="s">
        <v>5</v>
      </c>
      <c r="BE286">
        <v>2</v>
      </c>
      <c r="BF286">
        <v>3</v>
      </c>
      <c r="BG286">
        <v>7</v>
      </c>
      <c r="BH286">
        <v>10</v>
      </c>
      <c r="BI286">
        <v>9</v>
      </c>
      <c r="BJ286">
        <v>15</v>
      </c>
      <c r="BL286" t="s">
        <v>13</v>
      </c>
      <c r="BM286" t="s">
        <v>5</v>
      </c>
      <c r="BN286">
        <v>6</v>
      </c>
      <c r="BO286">
        <v>9</v>
      </c>
      <c r="BP286">
        <v>16</v>
      </c>
      <c r="BQ286">
        <v>20</v>
      </c>
      <c r="BR286">
        <v>18</v>
      </c>
      <c r="BS286">
        <v>33</v>
      </c>
    </row>
    <row r="287" spans="1:71" x14ac:dyDescent="0.35">
      <c r="A287" t="s">
        <v>77</v>
      </c>
      <c r="B287" t="s">
        <v>5</v>
      </c>
      <c r="C287" t="s">
        <v>11</v>
      </c>
      <c r="D287" t="s">
        <v>11</v>
      </c>
      <c r="E287" t="s">
        <v>11</v>
      </c>
      <c r="F287" t="s">
        <v>18</v>
      </c>
      <c r="G287" t="s">
        <v>1</v>
      </c>
      <c r="H287" t="s">
        <v>11</v>
      </c>
      <c r="J287" t="s">
        <v>77</v>
      </c>
      <c r="K287" t="s">
        <v>5</v>
      </c>
      <c r="L287" t="s">
        <v>11</v>
      </c>
      <c r="M287" t="s">
        <v>18</v>
      </c>
      <c r="N287" t="s">
        <v>18</v>
      </c>
      <c r="O287" t="s">
        <v>23</v>
      </c>
      <c r="P287" t="s">
        <v>18</v>
      </c>
      <c r="Q287" t="s">
        <v>17</v>
      </c>
      <c r="S287" t="s">
        <v>77</v>
      </c>
      <c r="T287" t="s">
        <v>5</v>
      </c>
      <c r="U287" t="s">
        <v>18</v>
      </c>
      <c r="V287" t="s">
        <v>23</v>
      </c>
      <c r="W287" t="s">
        <v>17</v>
      </c>
      <c r="X287" t="s">
        <v>17</v>
      </c>
      <c r="Y287" t="s">
        <v>17</v>
      </c>
      <c r="Z287" t="s">
        <v>17</v>
      </c>
      <c r="AB287" t="s">
        <v>77</v>
      </c>
      <c r="AC287" t="s">
        <v>5</v>
      </c>
      <c r="AD287" t="s">
        <v>18</v>
      </c>
      <c r="AE287" t="s">
        <v>18</v>
      </c>
      <c r="AF287" t="s">
        <v>23</v>
      </c>
      <c r="AG287" t="s">
        <v>17</v>
      </c>
      <c r="AH287" t="s">
        <v>23</v>
      </c>
      <c r="AI287" t="s">
        <v>17</v>
      </c>
      <c r="AK287" t="s">
        <v>77</v>
      </c>
      <c r="AL287" t="s">
        <v>5</v>
      </c>
      <c r="AM287" t="s">
        <v>11</v>
      </c>
      <c r="AN287" t="s">
        <v>11</v>
      </c>
      <c r="AO287" t="s">
        <v>11</v>
      </c>
      <c r="AP287" t="s">
        <v>18</v>
      </c>
      <c r="AQ287" t="s">
        <v>1</v>
      </c>
      <c r="AR287" t="s">
        <v>18</v>
      </c>
      <c r="AT287" t="s">
        <v>77</v>
      </c>
      <c r="AU287" t="s">
        <v>5</v>
      </c>
      <c r="AV287" t="s">
        <v>18</v>
      </c>
      <c r="AW287" t="s">
        <v>18</v>
      </c>
      <c r="AX287" t="s">
        <v>17</v>
      </c>
      <c r="AY287" t="s">
        <v>17</v>
      </c>
      <c r="AZ287" t="s">
        <v>17</v>
      </c>
      <c r="BA287" t="s">
        <v>17</v>
      </c>
      <c r="BC287" t="s">
        <v>77</v>
      </c>
      <c r="BD287" t="s">
        <v>5</v>
      </c>
      <c r="BE287" t="s">
        <v>23</v>
      </c>
      <c r="BF287" t="s">
        <v>17</v>
      </c>
      <c r="BG287" t="s">
        <v>17</v>
      </c>
      <c r="BH287" t="s">
        <v>17</v>
      </c>
      <c r="BI287" t="s">
        <v>17</v>
      </c>
      <c r="BJ287" t="s">
        <v>17</v>
      </c>
      <c r="BL287" t="s">
        <v>77</v>
      </c>
      <c r="BM287" t="s">
        <v>5</v>
      </c>
      <c r="BN287" t="s">
        <v>17</v>
      </c>
      <c r="BO287" t="s">
        <v>17</v>
      </c>
      <c r="BP287" t="s">
        <v>17</v>
      </c>
      <c r="BQ287" t="s">
        <v>17</v>
      </c>
      <c r="BR287" t="s">
        <v>17</v>
      </c>
      <c r="BS287" t="s">
        <v>17</v>
      </c>
    </row>
    <row r="288" spans="1:71" x14ac:dyDescent="0.35">
      <c r="A288" t="s">
        <v>19</v>
      </c>
      <c r="B288" t="s">
        <v>5</v>
      </c>
      <c r="C288">
        <v>0</v>
      </c>
      <c r="D288">
        <v>0</v>
      </c>
      <c r="E288">
        <v>2</v>
      </c>
      <c r="F288">
        <v>5</v>
      </c>
      <c r="G288">
        <v>4</v>
      </c>
      <c r="H288">
        <v>13</v>
      </c>
      <c r="J288" t="s">
        <v>19</v>
      </c>
      <c r="K288" t="s">
        <v>5</v>
      </c>
      <c r="L288">
        <v>1</v>
      </c>
      <c r="M288">
        <v>1</v>
      </c>
      <c r="N288">
        <v>6</v>
      </c>
      <c r="O288">
        <v>14</v>
      </c>
      <c r="P288">
        <v>11</v>
      </c>
      <c r="Q288">
        <v>33</v>
      </c>
      <c r="S288" t="s">
        <v>19</v>
      </c>
      <c r="T288" t="s">
        <v>5</v>
      </c>
      <c r="U288">
        <v>3</v>
      </c>
      <c r="V288">
        <v>6</v>
      </c>
      <c r="W288">
        <v>23</v>
      </c>
      <c r="X288">
        <v>43</v>
      </c>
      <c r="Y288">
        <v>34</v>
      </c>
      <c r="Z288">
        <v>108</v>
      </c>
      <c r="AB288" t="s">
        <v>19</v>
      </c>
      <c r="AC288" t="s">
        <v>5</v>
      </c>
      <c r="AD288">
        <v>1</v>
      </c>
      <c r="AE288">
        <v>2</v>
      </c>
      <c r="AF288">
        <v>10</v>
      </c>
      <c r="AG288">
        <v>22</v>
      </c>
      <c r="AH288">
        <v>18</v>
      </c>
      <c r="AI288">
        <v>54</v>
      </c>
      <c r="AK288" t="s">
        <v>19</v>
      </c>
      <c r="AL288" t="s">
        <v>5</v>
      </c>
      <c r="AM288">
        <v>0</v>
      </c>
      <c r="AN288">
        <v>1</v>
      </c>
      <c r="AO288">
        <v>3</v>
      </c>
      <c r="AP288">
        <v>7</v>
      </c>
      <c r="AQ288">
        <v>6</v>
      </c>
      <c r="AR288">
        <v>17</v>
      </c>
      <c r="AT288" t="s">
        <v>19</v>
      </c>
      <c r="AU288" t="s">
        <v>5</v>
      </c>
      <c r="AV288">
        <v>2</v>
      </c>
      <c r="AW288">
        <v>3</v>
      </c>
      <c r="AX288">
        <v>14</v>
      </c>
      <c r="AY288">
        <v>32</v>
      </c>
      <c r="AZ288">
        <v>26</v>
      </c>
      <c r="BA288">
        <v>77</v>
      </c>
      <c r="BC288" t="s">
        <v>19</v>
      </c>
      <c r="BD288" t="s">
        <v>5</v>
      </c>
      <c r="BE288">
        <v>6</v>
      </c>
      <c r="BF288">
        <v>11</v>
      </c>
      <c r="BG288">
        <v>45</v>
      </c>
      <c r="BH288">
        <v>94</v>
      </c>
      <c r="BI288">
        <v>74</v>
      </c>
      <c r="BJ288">
        <v>230</v>
      </c>
      <c r="BL288" t="s">
        <v>19</v>
      </c>
      <c r="BM288" t="s">
        <v>5</v>
      </c>
      <c r="BN288">
        <v>37</v>
      </c>
      <c r="BO288">
        <v>73</v>
      </c>
      <c r="BP288">
        <v>268</v>
      </c>
      <c r="BQ288">
        <v>404</v>
      </c>
      <c r="BR288">
        <v>310</v>
      </c>
      <c r="BS288">
        <v>1092</v>
      </c>
    </row>
    <row r="289" spans="1:71" x14ac:dyDescent="0.35">
      <c r="A289" t="s">
        <v>0</v>
      </c>
      <c r="B289" t="s">
        <v>11</v>
      </c>
      <c r="C289" t="s">
        <v>2</v>
      </c>
      <c r="D289" t="s">
        <v>2</v>
      </c>
      <c r="E289" t="s">
        <v>2</v>
      </c>
      <c r="F289" t="s">
        <v>2</v>
      </c>
      <c r="G289" t="s">
        <v>2</v>
      </c>
      <c r="H289" t="s">
        <v>3</v>
      </c>
      <c r="J289" t="s">
        <v>0</v>
      </c>
      <c r="K289" t="s">
        <v>11</v>
      </c>
      <c r="L289" t="s">
        <v>2</v>
      </c>
      <c r="M289" t="s">
        <v>2</v>
      </c>
      <c r="N289" t="s">
        <v>2</v>
      </c>
      <c r="O289" t="s">
        <v>2</v>
      </c>
      <c r="P289" t="s">
        <v>2</v>
      </c>
      <c r="Q289" t="s">
        <v>3</v>
      </c>
      <c r="S289" t="s">
        <v>0</v>
      </c>
      <c r="T289" t="s">
        <v>11</v>
      </c>
      <c r="U289" t="s">
        <v>2</v>
      </c>
      <c r="V289" t="s">
        <v>2</v>
      </c>
      <c r="W289" t="s">
        <v>2</v>
      </c>
      <c r="X289" t="s">
        <v>2</v>
      </c>
      <c r="Y289" t="s">
        <v>2</v>
      </c>
      <c r="Z289" t="s">
        <v>3</v>
      </c>
      <c r="AB289" t="s">
        <v>0</v>
      </c>
      <c r="AC289" t="s">
        <v>11</v>
      </c>
      <c r="AD289" t="s">
        <v>2</v>
      </c>
      <c r="AE289" t="s">
        <v>2</v>
      </c>
      <c r="AF289" t="s">
        <v>2</v>
      </c>
      <c r="AG289" t="s">
        <v>2</v>
      </c>
      <c r="AH289" t="s">
        <v>2</v>
      </c>
      <c r="AI289" t="s">
        <v>3</v>
      </c>
      <c r="AK289" t="s">
        <v>0</v>
      </c>
      <c r="AL289" t="s">
        <v>11</v>
      </c>
      <c r="AM289" t="s">
        <v>2</v>
      </c>
      <c r="AN289" t="s">
        <v>2</v>
      </c>
      <c r="AO289" t="s">
        <v>2</v>
      </c>
      <c r="AP289" t="s">
        <v>2</v>
      </c>
      <c r="AQ289" t="s">
        <v>2</v>
      </c>
      <c r="AR289" t="s">
        <v>3</v>
      </c>
      <c r="AT289" t="s">
        <v>0</v>
      </c>
      <c r="AU289" t="s">
        <v>11</v>
      </c>
      <c r="AV289" t="s">
        <v>2</v>
      </c>
      <c r="AW289" t="s">
        <v>2</v>
      </c>
      <c r="AX289" t="s">
        <v>2</v>
      </c>
      <c r="AY289" t="s">
        <v>2</v>
      </c>
      <c r="AZ289" t="s">
        <v>2</v>
      </c>
      <c r="BA289" t="s">
        <v>3</v>
      </c>
      <c r="BC289" t="s">
        <v>0</v>
      </c>
      <c r="BD289" t="s">
        <v>11</v>
      </c>
      <c r="BE289" t="s">
        <v>2</v>
      </c>
      <c r="BF289" t="s">
        <v>2</v>
      </c>
      <c r="BG289" t="s">
        <v>2</v>
      </c>
      <c r="BH289" t="s">
        <v>2</v>
      </c>
      <c r="BI289" t="s">
        <v>2</v>
      </c>
      <c r="BJ289" t="s">
        <v>3</v>
      </c>
      <c r="BL289" t="s">
        <v>0</v>
      </c>
      <c r="BM289" t="s">
        <v>11</v>
      </c>
      <c r="BN289" t="s">
        <v>2</v>
      </c>
      <c r="BO289" t="s">
        <v>2</v>
      </c>
      <c r="BP289" t="s">
        <v>2</v>
      </c>
      <c r="BQ289" t="s">
        <v>2</v>
      </c>
      <c r="BR289" t="s">
        <v>2</v>
      </c>
      <c r="BS289" t="s">
        <v>3</v>
      </c>
    </row>
    <row r="290" spans="1:71" x14ac:dyDescent="0.35">
      <c r="A290" t="s">
        <v>12</v>
      </c>
      <c r="B290" t="s">
        <v>5</v>
      </c>
      <c r="C290">
        <v>0</v>
      </c>
      <c r="D290">
        <v>0</v>
      </c>
      <c r="E290">
        <v>0</v>
      </c>
      <c r="F290">
        <v>0</v>
      </c>
      <c r="G290">
        <v>0</v>
      </c>
      <c r="H290">
        <v>0</v>
      </c>
      <c r="J290" t="s">
        <v>12</v>
      </c>
      <c r="K290" t="s">
        <v>5</v>
      </c>
      <c r="L290">
        <v>0</v>
      </c>
      <c r="M290">
        <v>0</v>
      </c>
      <c r="N290">
        <v>0</v>
      </c>
      <c r="O290">
        <v>0</v>
      </c>
      <c r="P290">
        <v>0</v>
      </c>
      <c r="Q290">
        <v>0</v>
      </c>
      <c r="S290" t="s">
        <v>12</v>
      </c>
      <c r="T290" t="s">
        <v>5</v>
      </c>
      <c r="U290">
        <v>0</v>
      </c>
      <c r="V290">
        <v>0</v>
      </c>
      <c r="W290">
        <v>0</v>
      </c>
      <c r="X290">
        <v>0</v>
      </c>
      <c r="Y290">
        <v>0</v>
      </c>
      <c r="Z290">
        <v>0</v>
      </c>
      <c r="AB290" t="s">
        <v>12</v>
      </c>
      <c r="AC290" t="s">
        <v>5</v>
      </c>
      <c r="AD290">
        <v>0</v>
      </c>
      <c r="AE290">
        <v>0</v>
      </c>
      <c r="AF290">
        <v>0</v>
      </c>
      <c r="AG290">
        <v>0</v>
      </c>
      <c r="AH290">
        <v>0</v>
      </c>
      <c r="AI290">
        <v>0</v>
      </c>
      <c r="AK290" t="s">
        <v>12</v>
      </c>
      <c r="AL290" t="s">
        <v>5</v>
      </c>
      <c r="AM290">
        <v>0</v>
      </c>
      <c r="AN290">
        <v>0</v>
      </c>
      <c r="AO290">
        <v>0</v>
      </c>
      <c r="AP290">
        <v>0</v>
      </c>
      <c r="AQ290">
        <v>0</v>
      </c>
      <c r="AR290">
        <v>0</v>
      </c>
      <c r="AT290" t="s">
        <v>12</v>
      </c>
      <c r="AU290" t="s">
        <v>5</v>
      </c>
      <c r="AV290">
        <v>0</v>
      </c>
      <c r="AW290">
        <v>0</v>
      </c>
      <c r="AX290">
        <v>0</v>
      </c>
      <c r="AY290">
        <v>0</v>
      </c>
      <c r="AZ290">
        <v>0</v>
      </c>
      <c r="BA290">
        <v>0</v>
      </c>
      <c r="BC290" t="s">
        <v>12</v>
      </c>
      <c r="BD290" t="s">
        <v>5</v>
      </c>
      <c r="BE290">
        <v>0</v>
      </c>
      <c r="BF290">
        <v>0</v>
      </c>
      <c r="BG290">
        <v>0</v>
      </c>
      <c r="BH290">
        <v>0</v>
      </c>
      <c r="BI290">
        <v>0</v>
      </c>
      <c r="BJ290">
        <v>0</v>
      </c>
      <c r="BL290" t="s">
        <v>12</v>
      </c>
      <c r="BM290" t="s">
        <v>5</v>
      </c>
      <c r="BN290">
        <v>0</v>
      </c>
      <c r="BO290">
        <v>0</v>
      </c>
      <c r="BP290">
        <v>0</v>
      </c>
      <c r="BQ290">
        <v>0</v>
      </c>
      <c r="BR290">
        <v>0</v>
      </c>
      <c r="BS290">
        <v>0</v>
      </c>
    </row>
    <row r="291" spans="1:71" x14ac:dyDescent="0.35">
      <c r="A291" t="s">
        <v>13</v>
      </c>
      <c r="B291" t="s">
        <v>5</v>
      </c>
      <c r="C291">
        <v>0</v>
      </c>
      <c r="D291">
        <v>0</v>
      </c>
      <c r="E291">
        <v>1</v>
      </c>
      <c r="F291">
        <v>1</v>
      </c>
      <c r="G291">
        <v>1</v>
      </c>
      <c r="H291">
        <v>1</v>
      </c>
      <c r="J291" t="s">
        <v>13</v>
      </c>
      <c r="K291" t="s">
        <v>5</v>
      </c>
      <c r="L291">
        <v>1</v>
      </c>
      <c r="M291">
        <v>1</v>
      </c>
      <c r="N291">
        <v>2</v>
      </c>
      <c r="O291">
        <v>3</v>
      </c>
      <c r="P291">
        <v>2</v>
      </c>
      <c r="Q291">
        <v>4</v>
      </c>
      <c r="S291" t="s">
        <v>13</v>
      </c>
      <c r="T291" t="s">
        <v>5</v>
      </c>
      <c r="U291">
        <v>2</v>
      </c>
      <c r="V291">
        <v>2</v>
      </c>
      <c r="W291">
        <v>4</v>
      </c>
      <c r="X291">
        <v>5</v>
      </c>
      <c r="Y291">
        <v>4</v>
      </c>
      <c r="Z291">
        <v>8</v>
      </c>
      <c r="AB291" t="s">
        <v>13</v>
      </c>
      <c r="AC291" t="s">
        <v>5</v>
      </c>
      <c r="AD291">
        <v>0</v>
      </c>
      <c r="AE291">
        <v>1</v>
      </c>
      <c r="AF291">
        <v>1</v>
      </c>
      <c r="AG291">
        <v>1</v>
      </c>
      <c r="AH291">
        <v>1</v>
      </c>
      <c r="AI291">
        <v>2</v>
      </c>
      <c r="AK291" t="s">
        <v>13</v>
      </c>
      <c r="AL291" t="s">
        <v>5</v>
      </c>
      <c r="AM291">
        <v>0</v>
      </c>
      <c r="AN291">
        <v>0</v>
      </c>
      <c r="AO291">
        <v>0</v>
      </c>
      <c r="AP291">
        <v>0</v>
      </c>
      <c r="AQ291">
        <v>0</v>
      </c>
      <c r="AR291">
        <v>0</v>
      </c>
      <c r="AT291" t="s">
        <v>13</v>
      </c>
      <c r="AU291" t="s">
        <v>5</v>
      </c>
      <c r="AV291">
        <v>1</v>
      </c>
      <c r="AW291">
        <v>1</v>
      </c>
      <c r="AX291">
        <v>3</v>
      </c>
      <c r="AY291">
        <v>4</v>
      </c>
      <c r="AZ291">
        <v>4</v>
      </c>
      <c r="BA291">
        <v>6</v>
      </c>
      <c r="BC291" t="s">
        <v>13</v>
      </c>
      <c r="BD291" t="s">
        <v>5</v>
      </c>
      <c r="BE291">
        <v>2</v>
      </c>
      <c r="BF291">
        <v>3</v>
      </c>
      <c r="BG291">
        <v>5</v>
      </c>
      <c r="BH291">
        <v>7</v>
      </c>
      <c r="BI291">
        <v>6</v>
      </c>
      <c r="BJ291">
        <v>11</v>
      </c>
      <c r="BL291" t="s">
        <v>13</v>
      </c>
      <c r="BM291" t="s">
        <v>5</v>
      </c>
      <c r="BN291">
        <v>6</v>
      </c>
      <c r="BO291">
        <v>7</v>
      </c>
      <c r="BP291">
        <v>13</v>
      </c>
      <c r="BQ291">
        <v>15</v>
      </c>
      <c r="BR291">
        <v>13</v>
      </c>
      <c r="BS291">
        <v>25</v>
      </c>
    </row>
    <row r="292" spans="1:71" x14ac:dyDescent="0.35">
      <c r="A292" t="s">
        <v>78</v>
      </c>
      <c r="B292" t="s">
        <v>5</v>
      </c>
      <c r="E292" t="s">
        <v>11</v>
      </c>
      <c r="F292" t="s">
        <v>11</v>
      </c>
      <c r="G292" t="s">
        <v>11</v>
      </c>
      <c r="H292" t="s">
        <v>18</v>
      </c>
      <c r="J292" t="s">
        <v>78</v>
      </c>
      <c r="K292" t="s">
        <v>5</v>
      </c>
      <c r="L292" t="s">
        <v>11</v>
      </c>
      <c r="M292" t="s">
        <v>11</v>
      </c>
      <c r="N292" t="s">
        <v>18</v>
      </c>
      <c r="O292" t="s">
        <v>23</v>
      </c>
      <c r="P292" t="s">
        <v>23</v>
      </c>
      <c r="Q292" t="s">
        <v>17</v>
      </c>
      <c r="S292" t="s">
        <v>78</v>
      </c>
      <c r="T292" t="s">
        <v>5</v>
      </c>
      <c r="U292" t="s">
        <v>18</v>
      </c>
      <c r="V292" t="s">
        <v>18</v>
      </c>
      <c r="W292" t="s">
        <v>17</v>
      </c>
      <c r="X292" t="s">
        <v>17</v>
      </c>
      <c r="Y292" t="s">
        <v>17</v>
      </c>
      <c r="Z292" t="s">
        <v>17</v>
      </c>
      <c r="AB292" t="s">
        <v>78</v>
      </c>
      <c r="AC292" t="s">
        <v>5</v>
      </c>
      <c r="AD292" t="s">
        <v>11</v>
      </c>
      <c r="AE292" t="s">
        <v>11</v>
      </c>
      <c r="AF292" t="s">
        <v>18</v>
      </c>
      <c r="AG292" t="s">
        <v>18</v>
      </c>
      <c r="AH292" t="s">
        <v>18</v>
      </c>
      <c r="AI292" t="s">
        <v>23</v>
      </c>
      <c r="AK292" t="s">
        <v>78</v>
      </c>
      <c r="AL292" t="s">
        <v>5</v>
      </c>
      <c r="AT292" t="s">
        <v>78</v>
      </c>
      <c r="AU292" t="s">
        <v>5</v>
      </c>
      <c r="AV292" t="s">
        <v>18</v>
      </c>
      <c r="AW292" t="s">
        <v>18</v>
      </c>
      <c r="AX292" t="s">
        <v>23</v>
      </c>
      <c r="AY292" t="s">
        <v>17</v>
      </c>
      <c r="AZ292" t="s">
        <v>17</v>
      </c>
      <c r="BA292" t="s">
        <v>17</v>
      </c>
      <c r="BC292" t="s">
        <v>78</v>
      </c>
      <c r="BD292" t="s">
        <v>5</v>
      </c>
      <c r="BE292" t="s">
        <v>23</v>
      </c>
      <c r="BF292" t="s">
        <v>23</v>
      </c>
      <c r="BG292" t="s">
        <v>17</v>
      </c>
      <c r="BH292" t="s">
        <v>17</v>
      </c>
      <c r="BI292" t="s">
        <v>17</v>
      </c>
      <c r="BJ292" t="s">
        <v>17</v>
      </c>
      <c r="BL292" t="s">
        <v>78</v>
      </c>
      <c r="BM292" t="s">
        <v>5</v>
      </c>
      <c r="BN292" t="s">
        <v>17</v>
      </c>
      <c r="BO292" t="s">
        <v>17</v>
      </c>
      <c r="BP292" t="s">
        <v>17</v>
      </c>
      <c r="BQ292" t="s">
        <v>17</v>
      </c>
      <c r="BR292" t="s">
        <v>17</v>
      </c>
      <c r="BS292" t="s">
        <v>17</v>
      </c>
    </row>
    <row r="293" spans="1:71" x14ac:dyDescent="0.35">
      <c r="A293" t="s">
        <v>19</v>
      </c>
      <c r="B293" t="s">
        <v>5</v>
      </c>
      <c r="C293">
        <v>0</v>
      </c>
      <c r="D293">
        <v>0</v>
      </c>
      <c r="E293">
        <v>0</v>
      </c>
      <c r="F293">
        <v>1</v>
      </c>
      <c r="G293">
        <v>0</v>
      </c>
      <c r="H293">
        <v>1</v>
      </c>
      <c r="J293" t="s">
        <v>19</v>
      </c>
      <c r="K293" t="s">
        <v>5</v>
      </c>
      <c r="L293">
        <v>1</v>
      </c>
      <c r="M293">
        <v>1</v>
      </c>
      <c r="N293">
        <v>4</v>
      </c>
      <c r="O293">
        <v>7</v>
      </c>
      <c r="P293">
        <v>6</v>
      </c>
      <c r="Q293">
        <v>18</v>
      </c>
      <c r="S293" t="s">
        <v>19</v>
      </c>
      <c r="T293" t="s">
        <v>5</v>
      </c>
      <c r="U293">
        <v>3</v>
      </c>
      <c r="V293">
        <v>4</v>
      </c>
      <c r="W293">
        <v>14</v>
      </c>
      <c r="X293">
        <v>22</v>
      </c>
      <c r="Y293">
        <v>17</v>
      </c>
      <c r="Z293">
        <v>59</v>
      </c>
      <c r="AB293" t="s">
        <v>19</v>
      </c>
      <c r="AC293" t="s">
        <v>5</v>
      </c>
      <c r="AD293">
        <v>0</v>
      </c>
      <c r="AE293">
        <v>0</v>
      </c>
      <c r="AF293">
        <v>1</v>
      </c>
      <c r="AG293">
        <v>2</v>
      </c>
      <c r="AH293">
        <v>2</v>
      </c>
      <c r="AI293">
        <v>6</v>
      </c>
      <c r="AK293" t="s">
        <v>19</v>
      </c>
      <c r="AL293" t="s">
        <v>5</v>
      </c>
      <c r="AM293">
        <v>0</v>
      </c>
      <c r="AN293">
        <v>0</v>
      </c>
      <c r="AO293">
        <v>0</v>
      </c>
      <c r="AP293">
        <v>0</v>
      </c>
      <c r="AQ293">
        <v>0</v>
      </c>
      <c r="AR293">
        <v>0</v>
      </c>
      <c r="AT293" t="s">
        <v>19</v>
      </c>
      <c r="AU293" t="s">
        <v>5</v>
      </c>
      <c r="AV293">
        <v>1</v>
      </c>
      <c r="AW293">
        <v>2</v>
      </c>
      <c r="AX293">
        <v>8</v>
      </c>
      <c r="AY293">
        <v>16</v>
      </c>
      <c r="AZ293">
        <v>12</v>
      </c>
      <c r="BA293">
        <v>40</v>
      </c>
      <c r="BC293" t="s">
        <v>19</v>
      </c>
      <c r="BD293" t="s">
        <v>5</v>
      </c>
      <c r="BE293">
        <v>5</v>
      </c>
      <c r="BF293">
        <v>7</v>
      </c>
      <c r="BG293">
        <v>26</v>
      </c>
      <c r="BH293">
        <v>45</v>
      </c>
      <c r="BI293">
        <v>35</v>
      </c>
      <c r="BJ293">
        <v>118</v>
      </c>
      <c r="BL293" t="s">
        <v>19</v>
      </c>
      <c r="BM293" t="s">
        <v>5</v>
      </c>
      <c r="BN293">
        <v>35</v>
      </c>
      <c r="BO293">
        <v>54</v>
      </c>
      <c r="BP293">
        <v>168</v>
      </c>
      <c r="BQ293">
        <v>211</v>
      </c>
      <c r="BR293">
        <v>163</v>
      </c>
      <c r="BS293">
        <v>631</v>
      </c>
    </row>
    <row r="294" spans="1:71" x14ac:dyDescent="0.35">
      <c r="A294" t="s">
        <v>0</v>
      </c>
      <c r="B294" t="s">
        <v>11</v>
      </c>
      <c r="C294" t="s">
        <v>2</v>
      </c>
      <c r="D294" t="s">
        <v>2</v>
      </c>
      <c r="E294" t="s">
        <v>2</v>
      </c>
      <c r="F294" t="s">
        <v>2</v>
      </c>
      <c r="G294" t="s">
        <v>2</v>
      </c>
      <c r="H294" t="s">
        <v>3</v>
      </c>
      <c r="J294" t="s">
        <v>0</v>
      </c>
      <c r="K294" t="s">
        <v>11</v>
      </c>
      <c r="L294" t="s">
        <v>2</v>
      </c>
      <c r="M294" t="s">
        <v>2</v>
      </c>
      <c r="N294" t="s">
        <v>2</v>
      </c>
      <c r="O294" t="s">
        <v>2</v>
      </c>
      <c r="P294" t="s">
        <v>2</v>
      </c>
      <c r="Q294" t="s">
        <v>3</v>
      </c>
      <c r="S294" t="s">
        <v>0</v>
      </c>
      <c r="T294" t="s">
        <v>11</v>
      </c>
      <c r="U294" t="s">
        <v>2</v>
      </c>
      <c r="V294" t="s">
        <v>2</v>
      </c>
      <c r="W294" t="s">
        <v>2</v>
      </c>
      <c r="X294" t="s">
        <v>2</v>
      </c>
      <c r="Y294" t="s">
        <v>2</v>
      </c>
      <c r="Z294" t="s">
        <v>3</v>
      </c>
      <c r="AB294" t="s">
        <v>0</v>
      </c>
      <c r="AC294" t="s">
        <v>11</v>
      </c>
      <c r="AD294" t="s">
        <v>2</v>
      </c>
      <c r="AE294" t="s">
        <v>2</v>
      </c>
      <c r="AF294" t="s">
        <v>2</v>
      </c>
      <c r="AG294" t="s">
        <v>2</v>
      </c>
      <c r="AH294" t="s">
        <v>2</v>
      </c>
      <c r="AI294" t="s">
        <v>3</v>
      </c>
      <c r="AK294" t="s">
        <v>0</v>
      </c>
      <c r="AL294" t="s">
        <v>11</v>
      </c>
      <c r="AM294" t="s">
        <v>2</v>
      </c>
      <c r="AN294" t="s">
        <v>2</v>
      </c>
      <c r="AO294" t="s">
        <v>2</v>
      </c>
      <c r="AP294" t="s">
        <v>2</v>
      </c>
      <c r="AQ294" t="s">
        <v>2</v>
      </c>
      <c r="AR294" t="s">
        <v>3</v>
      </c>
      <c r="AT294" t="s">
        <v>0</v>
      </c>
      <c r="AU294" t="s">
        <v>11</v>
      </c>
      <c r="AV294" t="s">
        <v>2</v>
      </c>
      <c r="AW294" t="s">
        <v>2</v>
      </c>
      <c r="AX294" t="s">
        <v>2</v>
      </c>
      <c r="AY294" t="s">
        <v>2</v>
      </c>
      <c r="AZ294" t="s">
        <v>2</v>
      </c>
      <c r="BA294" t="s">
        <v>3</v>
      </c>
      <c r="BC294" t="s">
        <v>0</v>
      </c>
      <c r="BD294" t="s">
        <v>11</v>
      </c>
      <c r="BE294" t="s">
        <v>2</v>
      </c>
      <c r="BF294" t="s">
        <v>2</v>
      </c>
      <c r="BG294" t="s">
        <v>2</v>
      </c>
      <c r="BH294" t="s">
        <v>2</v>
      </c>
      <c r="BI294" t="s">
        <v>2</v>
      </c>
      <c r="BJ294" t="s">
        <v>3</v>
      </c>
      <c r="BL294" t="s">
        <v>0</v>
      </c>
      <c r="BM294" t="s">
        <v>11</v>
      </c>
      <c r="BN294" t="s">
        <v>2</v>
      </c>
      <c r="BO294" t="s">
        <v>2</v>
      </c>
      <c r="BP294" t="s">
        <v>2</v>
      </c>
      <c r="BQ294" t="s">
        <v>2</v>
      </c>
      <c r="BR294" t="s">
        <v>2</v>
      </c>
      <c r="BS294" t="s">
        <v>3</v>
      </c>
    </row>
    <row r="295" spans="1:71" x14ac:dyDescent="0.35">
      <c r="A295" t="s">
        <v>12</v>
      </c>
      <c r="B295" t="s">
        <v>5</v>
      </c>
      <c r="C295">
        <v>0</v>
      </c>
      <c r="D295">
        <v>0</v>
      </c>
      <c r="E295">
        <v>0</v>
      </c>
      <c r="F295">
        <v>0</v>
      </c>
      <c r="G295">
        <v>0</v>
      </c>
      <c r="H295">
        <v>0</v>
      </c>
      <c r="J295" t="s">
        <v>12</v>
      </c>
      <c r="K295" t="s">
        <v>5</v>
      </c>
      <c r="L295">
        <v>0</v>
      </c>
      <c r="M295">
        <v>0</v>
      </c>
      <c r="N295">
        <v>0</v>
      </c>
      <c r="O295">
        <v>0</v>
      </c>
      <c r="P295">
        <v>0</v>
      </c>
      <c r="Q295">
        <v>0</v>
      </c>
      <c r="S295" t="s">
        <v>12</v>
      </c>
      <c r="T295" t="s">
        <v>5</v>
      </c>
      <c r="U295">
        <v>0</v>
      </c>
      <c r="V295">
        <v>0</v>
      </c>
      <c r="W295">
        <v>0</v>
      </c>
      <c r="X295">
        <v>0</v>
      </c>
      <c r="Y295">
        <v>0</v>
      </c>
      <c r="Z295">
        <v>0</v>
      </c>
      <c r="AB295" t="s">
        <v>12</v>
      </c>
      <c r="AC295" t="s">
        <v>5</v>
      </c>
      <c r="AD295">
        <v>0</v>
      </c>
      <c r="AE295">
        <v>0</v>
      </c>
      <c r="AF295">
        <v>0</v>
      </c>
      <c r="AG295">
        <v>0</v>
      </c>
      <c r="AH295">
        <v>0</v>
      </c>
      <c r="AI295">
        <v>0</v>
      </c>
      <c r="AK295" t="s">
        <v>12</v>
      </c>
      <c r="AL295" t="s">
        <v>5</v>
      </c>
      <c r="AM295">
        <v>0</v>
      </c>
      <c r="AN295">
        <v>0</v>
      </c>
      <c r="AO295">
        <v>0</v>
      </c>
      <c r="AP295">
        <v>0</v>
      </c>
      <c r="AQ295">
        <v>0</v>
      </c>
      <c r="AR295">
        <v>0</v>
      </c>
      <c r="AT295" t="s">
        <v>12</v>
      </c>
      <c r="AU295" t="s">
        <v>5</v>
      </c>
      <c r="AV295">
        <v>0</v>
      </c>
      <c r="AW295">
        <v>0</v>
      </c>
      <c r="AX295">
        <v>0</v>
      </c>
      <c r="AY295">
        <v>0</v>
      </c>
      <c r="AZ295">
        <v>0</v>
      </c>
      <c r="BA295">
        <v>0</v>
      </c>
      <c r="BC295" t="s">
        <v>12</v>
      </c>
      <c r="BD295" t="s">
        <v>5</v>
      </c>
      <c r="BE295">
        <v>0</v>
      </c>
      <c r="BF295">
        <v>0</v>
      </c>
      <c r="BG295">
        <v>0</v>
      </c>
      <c r="BH295">
        <v>0</v>
      </c>
      <c r="BI295">
        <v>0</v>
      </c>
      <c r="BJ295">
        <v>0</v>
      </c>
      <c r="BL295" t="s">
        <v>12</v>
      </c>
      <c r="BM295" t="s">
        <v>5</v>
      </c>
      <c r="BN295">
        <v>0</v>
      </c>
      <c r="BO295">
        <v>0</v>
      </c>
      <c r="BP295">
        <v>0</v>
      </c>
      <c r="BQ295">
        <v>0</v>
      </c>
      <c r="BR295">
        <v>0</v>
      </c>
      <c r="BS295">
        <v>0</v>
      </c>
    </row>
    <row r="296" spans="1:71" x14ac:dyDescent="0.35">
      <c r="A296" t="s">
        <v>13</v>
      </c>
      <c r="B296" t="s">
        <v>5</v>
      </c>
      <c r="C296">
        <v>0</v>
      </c>
      <c r="D296">
        <v>0</v>
      </c>
      <c r="E296">
        <v>0</v>
      </c>
      <c r="F296">
        <v>0</v>
      </c>
      <c r="G296">
        <v>0</v>
      </c>
      <c r="H296">
        <v>0</v>
      </c>
      <c r="J296" t="s">
        <v>13</v>
      </c>
      <c r="K296" t="s">
        <v>5</v>
      </c>
      <c r="L296">
        <v>1</v>
      </c>
      <c r="M296">
        <v>1</v>
      </c>
      <c r="N296">
        <v>1</v>
      </c>
      <c r="O296">
        <v>2</v>
      </c>
      <c r="P296">
        <v>2</v>
      </c>
      <c r="Q296">
        <v>3</v>
      </c>
      <c r="S296" t="s">
        <v>13</v>
      </c>
      <c r="T296" t="s">
        <v>5</v>
      </c>
      <c r="U296">
        <v>1</v>
      </c>
      <c r="V296">
        <v>2</v>
      </c>
      <c r="W296">
        <v>3</v>
      </c>
      <c r="X296">
        <v>3</v>
      </c>
      <c r="Y296">
        <v>3</v>
      </c>
      <c r="Z296">
        <v>5</v>
      </c>
      <c r="AB296" t="s">
        <v>13</v>
      </c>
      <c r="AC296" t="s">
        <v>5</v>
      </c>
      <c r="AD296">
        <v>0</v>
      </c>
      <c r="AE296">
        <v>0</v>
      </c>
      <c r="AF296">
        <v>0</v>
      </c>
      <c r="AG296">
        <v>0</v>
      </c>
      <c r="AH296">
        <v>0</v>
      </c>
      <c r="AI296">
        <v>0</v>
      </c>
      <c r="AK296" t="s">
        <v>13</v>
      </c>
      <c r="AL296" t="s">
        <v>5</v>
      </c>
      <c r="AM296">
        <v>0</v>
      </c>
      <c r="AN296">
        <v>0</v>
      </c>
      <c r="AO296">
        <v>0</v>
      </c>
      <c r="AP296">
        <v>0</v>
      </c>
      <c r="AQ296">
        <v>0</v>
      </c>
      <c r="AR296">
        <v>0</v>
      </c>
      <c r="AT296" t="s">
        <v>13</v>
      </c>
      <c r="AU296" t="s">
        <v>5</v>
      </c>
      <c r="AV296">
        <v>1</v>
      </c>
      <c r="AW296">
        <v>1</v>
      </c>
      <c r="AX296">
        <v>3</v>
      </c>
      <c r="AY296">
        <v>3</v>
      </c>
      <c r="AZ296">
        <v>3</v>
      </c>
      <c r="BA296">
        <v>6</v>
      </c>
      <c r="BC296" t="s">
        <v>13</v>
      </c>
      <c r="BD296" t="s">
        <v>5</v>
      </c>
      <c r="BE296">
        <v>2</v>
      </c>
      <c r="BF296">
        <v>3</v>
      </c>
      <c r="BG296">
        <v>4</v>
      </c>
      <c r="BH296">
        <v>5</v>
      </c>
      <c r="BI296">
        <v>5</v>
      </c>
      <c r="BJ296">
        <v>9</v>
      </c>
      <c r="BL296" t="s">
        <v>13</v>
      </c>
      <c r="BM296" t="s">
        <v>5</v>
      </c>
      <c r="BN296">
        <v>7</v>
      </c>
      <c r="BO296">
        <v>7</v>
      </c>
      <c r="BP296">
        <v>12</v>
      </c>
      <c r="BQ296">
        <v>12</v>
      </c>
      <c r="BR296">
        <v>11</v>
      </c>
      <c r="BS296">
        <v>23</v>
      </c>
    </row>
    <row r="297" spans="1:71" x14ac:dyDescent="0.35">
      <c r="A297" t="s">
        <v>79</v>
      </c>
      <c r="B297" t="s">
        <v>5</v>
      </c>
      <c r="J297" t="s">
        <v>79</v>
      </c>
      <c r="K297" t="s">
        <v>5</v>
      </c>
      <c r="L297" t="s">
        <v>11</v>
      </c>
      <c r="M297" t="s">
        <v>11</v>
      </c>
      <c r="N297" t="s">
        <v>18</v>
      </c>
      <c r="O297" t="s">
        <v>18</v>
      </c>
      <c r="P297" t="s">
        <v>18</v>
      </c>
      <c r="Q297" t="s">
        <v>23</v>
      </c>
      <c r="S297" t="s">
        <v>79</v>
      </c>
      <c r="T297" t="s">
        <v>5</v>
      </c>
      <c r="U297" t="s">
        <v>18</v>
      </c>
      <c r="V297" t="s">
        <v>18</v>
      </c>
      <c r="W297" t="s">
        <v>23</v>
      </c>
      <c r="X297" t="s">
        <v>17</v>
      </c>
      <c r="Y297" t="s">
        <v>23</v>
      </c>
      <c r="Z297" t="s">
        <v>17</v>
      </c>
      <c r="AB297" t="s">
        <v>79</v>
      </c>
      <c r="AC297" t="s">
        <v>5</v>
      </c>
      <c r="AK297" t="s">
        <v>79</v>
      </c>
      <c r="AL297" t="s">
        <v>5</v>
      </c>
      <c r="AT297" t="s">
        <v>79</v>
      </c>
      <c r="AU297" t="s">
        <v>5</v>
      </c>
      <c r="AV297" t="s">
        <v>18</v>
      </c>
      <c r="AW297" t="s">
        <v>18</v>
      </c>
      <c r="AX297" t="s">
        <v>23</v>
      </c>
      <c r="AY297" t="s">
        <v>17</v>
      </c>
      <c r="AZ297" t="s">
        <v>17</v>
      </c>
      <c r="BA297" t="s">
        <v>17</v>
      </c>
      <c r="BC297" t="s">
        <v>79</v>
      </c>
      <c r="BD297" t="s">
        <v>5</v>
      </c>
      <c r="BE297" t="s">
        <v>23</v>
      </c>
      <c r="BF297" t="s">
        <v>23</v>
      </c>
      <c r="BG297" t="s">
        <v>17</v>
      </c>
      <c r="BH297" t="s">
        <v>17</v>
      </c>
      <c r="BI297" t="s">
        <v>17</v>
      </c>
      <c r="BJ297" t="s">
        <v>17</v>
      </c>
      <c r="BL297" t="s">
        <v>79</v>
      </c>
      <c r="BM297" t="s">
        <v>5</v>
      </c>
      <c r="BN297" t="s">
        <v>17</v>
      </c>
      <c r="BO297" t="s">
        <v>17</v>
      </c>
      <c r="BP297" t="s">
        <v>17</v>
      </c>
      <c r="BQ297" t="s">
        <v>17</v>
      </c>
      <c r="BR297" t="s">
        <v>17</v>
      </c>
      <c r="BS297" t="s">
        <v>17</v>
      </c>
    </row>
    <row r="298" spans="1:71" x14ac:dyDescent="0.35">
      <c r="A298" t="s">
        <v>19</v>
      </c>
      <c r="B298" t="s">
        <v>5</v>
      </c>
      <c r="C298">
        <v>0</v>
      </c>
      <c r="D298">
        <v>0</v>
      </c>
      <c r="E298">
        <v>0</v>
      </c>
      <c r="F298">
        <v>0</v>
      </c>
      <c r="G298">
        <v>0</v>
      </c>
      <c r="H298">
        <v>0</v>
      </c>
      <c r="J298" t="s">
        <v>19</v>
      </c>
      <c r="K298" t="s">
        <v>5</v>
      </c>
      <c r="L298">
        <v>0</v>
      </c>
      <c r="M298">
        <v>1</v>
      </c>
      <c r="N298">
        <v>2</v>
      </c>
      <c r="O298">
        <v>3</v>
      </c>
      <c r="P298">
        <v>2</v>
      </c>
      <c r="Q298">
        <v>9</v>
      </c>
      <c r="S298" t="s">
        <v>19</v>
      </c>
      <c r="T298" t="s">
        <v>5</v>
      </c>
      <c r="U298">
        <v>2</v>
      </c>
      <c r="V298">
        <v>2</v>
      </c>
      <c r="W298">
        <v>7</v>
      </c>
      <c r="X298">
        <v>10</v>
      </c>
      <c r="Y298">
        <v>8</v>
      </c>
      <c r="Z298">
        <v>29</v>
      </c>
      <c r="AB298" t="s">
        <v>19</v>
      </c>
      <c r="AC298" t="s">
        <v>5</v>
      </c>
      <c r="AD298">
        <v>0</v>
      </c>
      <c r="AE298">
        <v>0</v>
      </c>
      <c r="AF298">
        <v>0</v>
      </c>
      <c r="AG298">
        <v>0</v>
      </c>
      <c r="AH298">
        <v>0</v>
      </c>
      <c r="AI298">
        <v>0</v>
      </c>
      <c r="AK298" t="s">
        <v>19</v>
      </c>
      <c r="AL298" t="s">
        <v>5</v>
      </c>
      <c r="AM298">
        <v>0</v>
      </c>
      <c r="AN298">
        <v>0</v>
      </c>
      <c r="AO298">
        <v>0</v>
      </c>
      <c r="AP298">
        <v>0</v>
      </c>
      <c r="AQ298">
        <v>0</v>
      </c>
      <c r="AR298">
        <v>0</v>
      </c>
      <c r="AT298" t="s">
        <v>19</v>
      </c>
      <c r="AU298" t="s">
        <v>5</v>
      </c>
      <c r="AV298">
        <v>2</v>
      </c>
      <c r="AW298">
        <v>2</v>
      </c>
      <c r="AX298">
        <v>7</v>
      </c>
      <c r="AY298">
        <v>11</v>
      </c>
      <c r="AZ298">
        <v>9</v>
      </c>
      <c r="BA298">
        <v>32</v>
      </c>
      <c r="BC298" t="s">
        <v>19</v>
      </c>
      <c r="BD298" t="s">
        <v>5</v>
      </c>
      <c r="BE298">
        <v>6</v>
      </c>
      <c r="BF298">
        <v>7</v>
      </c>
      <c r="BG298">
        <v>20</v>
      </c>
      <c r="BH298">
        <v>29</v>
      </c>
      <c r="BI298">
        <v>23</v>
      </c>
      <c r="BJ298">
        <v>84</v>
      </c>
      <c r="BL298" t="s">
        <v>19</v>
      </c>
      <c r="BM298" t="s">
        <v>5</v>
      </c>
      <c r="BN298">
        <v>44</v>
      </c>
      <c r="BO298">
        <v>54</v>
      </c>
      <c r="BP298">
        <v>143</v>
      </c>
      <c r="BQ298">
        <v>152</v>
      </c>
      <c r="BR298">
        <v>118</v>
      </c>
      <c r="BS298">
        <v>511</v>
      </c>
    </row>
    <row r="299" spans="1:71" x14ac:dyDescent="0.35">
      <c r="A299" t="s">
        <v>0</v>
      </c>
      <c r="B299" t="s">
        <v>11</v>
      </c>
      <c r="C299" t="s">
        <v>2</v>
      </c>
      <c r="D299" t="s">
        <v>2</v>
      </c>
      <c r="E299" t="s">
        <v>2</v>
      </c>
      <c r="F299" t="s">
        <v>2</v>
      </c>
      <c r="G299" t="s">
        <v>2</v>
      </c>
      <c r="H299" t="s">
        <v>3</v>
      </c>
      <c r="J299" t="s">
        <v>0</v>
      </c>
      <c r="K299" t="s">
        <v>11</v>
      </c>
      <c r="L299" t="s">
        <v>2</v>
      </c>
      <c r="M299" t="s">
        <v>2</v>
      </c>
      <c r="N299" t="s">
        <v>2</v>
      </c>
      <c r="O299" t="s">
        <v>2</v>
      </c>
      <c r="P299" t="s">
        <v>2</v>
      </c>
      <c r="Q299" t="s">
        <v>3</v>
      </c>
      <c r="S299" t="s">
        <v>0</v>
      </c>
      <c r="T299" t="s">
        <v>11</v>
      </c>
      <c r="U299" t="s">
        <v>2</v>
      </c>
      <c r="V299" t="s">
        <v>2</v>
      </c>
      <c r="W299" t="s">
        <v>2</v>
      </c>
      <c r="X299" t="s">
        <v>2</v>
      </c>
      <c r="Y299" t="s">
        <v>2</v>
      </c>
      <c r="Z299" t="s">
        <v>3</v>
      </c>
      <c r="AB299" t="s">
        <v>0</v>
      </c>
      <c r="AC299" t="s">
        <v>11</v>
      </c>
      <c r="AD299" t="s">
        <v>2</v>
      </c>
      <c r="AE299" t="s">
        <v>2</v>
      </c>
      <c r="AF299" t="s">
        <v>2</v>
      </c>
      <c r="AG299" t="s">
        <v>2</v>
      </c>
      <c r="AH299" t="s">
        <v>2</v>
      </c>
      <c r="AI299" t="s">
        <v>3</v>
      </c>
      <c r="AK299" t="s">
        <v>0</v>
      </c>
      <c r="AL299" t="s">
        <v>11</v>
      </c>
      <c r="AM299" t="s">
        <v>2</v>
      </c>
      <c r="AN299" t="s">
        <v>2</v>
      </c>
      <c r="AO299" t="s">
        <v>2</v>
      </c>
      <c r="AP299" t="s">
        <v>2</v>
      </c>
      <c r="AQ299" t="s">
        <v>2</v>
      </c>
      <c r="AR299" t="s">
        <v>3</v>
      </c>
      <c r="AT299" t="s">
        <v>0</v>
      </c>
      <c r="AU299" t="s">
        <v>11</v>
      </c>
      <c r="AV299" t="s">
        <v>2</v>
      </c>
      <c r="AW299" t="s">
        <v>2</v>
      </c>
      <c r="AX299" t="s">
        <v>2</v>
      </c>
      <c r="AY299" t="s">
        <v>2</v>
      </c>
      <c r="AZ299" t="s">
        <v>2</v>
      </c>
      <c r="BA299" t="s">
        <v>3</v>
      </c>
      <c r="BC299" t="s">
        <v>0</v>
      </c>
      <c r="BD299" t="s">
        <v>11</v>
      </c>
      <c r="BE299" t="s">
        <v>2</v>
      </c>
      <c r="BF299" t="s">
        <v>2</v>
      </c>
      <c r="BG299" t="s">
        <v>2</v>
      </c>
      <c r="BH299" t="s">
        <v>2</v>
      </c>
      <c r="BI299" t="s">
        <v>2</v>
      </c>
      <c r="BJ299" t="s">
        <v>3</v>
      </c>
      <c r="BL299" t="s">
        <v>0</v>
      </c>
      <c r="BM299" t="s">
        <v>11</v>
      </c>
      <c r="BN299" t="s">
        <v>2</v>
      </c>
      <c r="BO299" t="s">
        <v>2</v>
      </c>
      <c r="BP299" t="s">
        <v>2</v>
      </c>
      <c r="BQ299" t="s">
        <v>2</v>
      </c>
      <c r="BR299" t="s">
        <v>2</v>
      </c>
      <c r="BS299" t="s">
        <v>3</v>
      </c>
    </row>
    <row r="300" spans="1:71" x14ac:dyDescent="0.35">
      <c r="A300" t="s">
        <v>12</v>
      </c>
      <c r="B300" t="s">
        <v>5</v>
      </c>
      <c r="C300">
        <v>0</v>
      </c>
      <c r="D300">
        <v>0</v>
      </c>
      <c r="E300">
        <v>0</v>
      </c>
      <c r="F300">
        <v>0</v>
      </c>
      <c r="G300">
        <v>0</v>
      </c>
      <c r="H300">
        <v>0</v>
      </c>
      <c r="J300" t="s">
        <v>12</v>
      </c>
      <c r="K300" t="s">
        <v>5</v>
      </c>
      <c r="L300">
        <v>0</v>
      </c>
      <c r="M300">
        <v>0</v>
      </c>
      <c r="N300">
        <v>0</v>
      </c>
      <c r="O300">
        <v>0</v>
      </c>
      <c r="P300">
        <v>0</v>
      </c>
      <c r="Q300">
        <v>0</v>
      </c>
      <c r="S300" t="s">
        <v>12</v>
      </c>
      <c r="T300" t="s">
        <v>5</v>
      </c>
      <c r="U300">
        <v>0</v>
      </c>
      <c r="V300">
        <v>0</v>
      </c>
      <c r="W300">
        <v>0</v>
      </c>
      <c r="X300">
        <v>0</v>
      </c>
      <c r="Y300">
        <v>0</v>
      </c>
      <c r="Z300">
        <v>0</v>
      </c>
      <c r="AB300" t="s">
        <v>12</v>
      </c>
      <c r="AC300" t="s">
        <v>5</v>
      </c>
      <c r="AD300">
        <v>0</v>
      </c>
      <c r="AE300">
        <v>0</v>
      </c>
      <c r="AF300">
        <v>0</v>
      </c>
      <c r="AG300">
        <v>0</v>
      </c>
      <c r="AH300">
        <v>0</v>
      </c>
      <c r="AI300">
        <v>0</v>
      </c>
      <c r="AK300" t="s">
        <v>12</v>
      </c>
      <c r="AL300" t="s">
        <v>5</v>
      </c>
      <c r="AM300">
        <v>0</v>
      </c>
      <c r="AN300">
        <v>0</v>
      </c>
      <c r="AO300">
        <v>0</v>
      </c>
      <c r="AP300">
        <v>0</v>
      </c>
      <c r="AQ300">
        <v>0</v>
      </c>
      <c r="AR300">
        <v>0</v>
      </c>
      <c r="AT300" t="s">
        <v>12</v>
      </c>
      <c r="AU300" t="s">
        <v>5</v>
      </c>
      <c r="AV300">
        <v>0</v>
      </c>
      <c r="AW300">
        <v>0</v>
      </c>
      <c r="AX300">
        <v>0</v>
      </c>
      <c r="AY300">
        <v>0</v>
      </c>
      <c r="AZ300">
        <v>0</v>
      </c>
      <c r="BA300">
        <v>0</v>
      </c>
      <c r="BC300" t="s">
        <v>12</v>
      </c>
      <c r="BD300" t="s">
        <v>5</v>
      </c>
      <c r="BE300">
        <v>0</v>
      </c>
      <c r="BF300">
        <v>0</v>
      </c>
      <c r="BG300">
        <v>0</v>
      </c>
      <c r="BH300">
        <v>0</v>
      </c>
      <c r="BI300">
        <v>0</v>
      </c>
      <c r="BJ300">
        <v>0</v>
      </c>
      <c r="BL300" t="s">
        <v>12</v>
      </c>
      <c r="BM300" t="s">
        <v>5</v>
      </c>
      <c r="BN300">
        <v>0</v>
      </c>
      <c r="BO300">
        <v>0</v>
      </c>
      <c r="BP300">
        <v>0</v>
      </c>
      <c r="BQ300">
        <v>0</v>
      </c>
      <c r="BR300">
        <v>0</v>
      </c>
      <c r="BS300">
        <v>0</v>
      </c>
    </row>
    <row r="301" spans="1:71" x14ac:dyDescent="0.35">
      <c r="A301" t="s">
        <v>13</v>
      </c>
      <c r="B301" t="s">
        <v>5</v>
      </c>
      <c r="C301">
        <v>0</v>
      </c>
      <c r="D301">
        <v>0</v>
      </c>
      <c r="E301">
        <v>0</v>
      </c>
      <c r="F301">
        <v>0</v>
      </c>
      <c r="G301">
        <v>0</v>
      </c>
      <c r="H301">
        <v>0</v>
      </c>
      <c r="J301" t="s">
        <v>13</v>
      </c>
      <c r="K301" t="s">
        <v>5</v>
      </c>
      <c r="L301">
        <v>1</v>
      </c>
      <c r="M301">
        <v>1</v>
      </c>
      <c r="N301">
        <v>1</v>
      </c>
      <c r="O301">
        <v>1</v>
      </c>
      <c r="P301">
        <v>1</v>
      </c>
      <c r="Q301">
        <v>2</v>
      </c>
      <c r="S301" t="s">
        <v>13</v>
      </c>
      <c r="T301" t="s">
        <v>5</v>
      </c>
      <c r="U301">
        <v>1</v>
      </c>
      <c r="V301">
        <v>1</v>
      </c>
      <c r="W301">
        <v>2</v>
      </c>
      <c r="X301">
        <v>2</v>
      </c>
      <c r="Y301">
        <v>2</v>
      </c>
      <c r="Z301">
        <v>4</v>
      </c>
      <c r="AB301" t="s">
        <v>13</v>
      </c>
      <c r="AC301" t="s">
        <v>5</v>
      </c>
      <c r="AD301">
        <v>0</v>
      </c>
      <c r="AE301">
        <v>0</v>
      </c>
      <c r="AF301">
        <v>0</v>
      </c>
      <c r="AG301">
        <v>0</v>
      </c>
      <c r="AH301">
        <v>0</v>
      </c>
      <c r="AI301">
        <v>0</v>
      </c>
      <c r="AK301" t="s">
        <v>13</v>
      </c>
      <c r="AL301" t="s">
        <v>5</v>
      </c>
      <c r="AM301">
        <v>0</v>
      </c>
      <c r="AN301">
        <v>0</v>
      </c>
      <c r="AO301">
        <v>0</v>
      </c>
      <c r="AP301">
        <v>0</v>
      </c>
      <c r="AQ301">
        <v>0</v>
      </c>
      <c r="AR301">
        <v>0</v>
      </c>
      <c r="AT301" t="s">
        <v>13</v>
      </c>
      <c r="AU301" t="s">
        <v>5</v>
      </c>
      <c r="AV301">
        <v>1</v>
      </c>
      <c r="AW301">
        <v>1</v>
      </c>
      <c r="AX301">
        <v>2</v>
      </c>
      <c r="AY301">
        <v>3</v>
      </c>
      <c r="AZ301">
        <v>2</v>
      </c>
      <c r="BA301">
        <v>5</v>
      </c>
      <c r="BC301" t="s">
        <v>13</v>
      </c>
      <c r="BD301" t="s">
        <v>5</v>
      </c>
      <c r="BE301">
        <v>2</v>
      </c>
      <c r="BF301">
        <v>2</v>
      </c>
      <c r="BG301">
        <v>4</v>
      </c>
      <c r="BH301">
        <v>4</v>
      </c>
      <c r="BI301">
        <v>4</v>
      </c>
      <c r="BJ301">
        <v>8</v>
      </c>
      <c r="BL301" t="s">
        <v>13</v>
      </c>
      <c r="BM301" t="s">
        <v>5</v>
      </c>
      <c r="BN301">
        <v>7</v>
      </c>
      <c r="BO301">
        <v>7</v>
      </c>
      <c r="BP301">
        <v>11</v>
      </c>
      <c r="BQ301">
        <v>10</v>
      </c>
      <c r="BR301">
        <v>9</v>
      </c>
      <c r="BS301">
        <v>20</v>
      </c>
    </row>
    <row r="302" spans="1:71" x14ac:dyDescent="0.35">
      <c r="A302" t="s">
        <v>80</v>
      </c>
      <c r="B302" t="s">
        <v>5</v>
      </c>
      <c r="J302" t="s">
        <v>80</v>
      </c>
      <c r="K302" t="s">
        <v>5</v>
      </c>
      <c r="L302" t="s">
        <v>11</v>
      </c>
      <c r="M302" t="s">
        <v>11</v>
      </c>
      <c r="N302" t="s">
        <v>18</v>
      </c>
      <c r="O302" t="s">
        <v>18</v>
      </c>
      <c r="P302" t="s">
        <v>18</v>
      </c>
      <c r="Q302" t="s">
        <v>23</v>
      </c>
      <c r="S302" t="s">
        <v>80</v>
      </c>
      <c r="T302" t="s">
        <v>5</v>
      </c>
      <c r="U302" t="s">
        <v>18</v>
      </c>
      <c r="V302" t="s">
        <v>18</v>
      </c>
      <c r="W302" t="s">
        <v>23</v>
      </c>
      <c r="X302" t="s">
        <v>23</v>
      </c>
      <c r="Y302" t="s">
        <v>23</v>
      </c>
      <c r="Z302" t="s">
        <v>17</v>
      </c>
      <c r="AB302" t="s">
        <v>80</v>
      </c>
      <c r="AC302" t="s">
        <v>5</v>
      </c>
      <c r="AK302" t="s">
        <v>80</v>
      </c>
      <c r="AL302" t="s">
        <v>5</v>
      </c>
      <c r="AT302" t="s">
        <v>80</v>
      </c>
      <c r="AU302" t="s">
        <v>5</v>
      </c>
      <c r="AV302" t="s">
        <v>18</v>
      </c>
      <c r="AW302" t="s">
        <v>18</v>
      </c>
      <c r="AX302" t="s">
        <v>23</v>
      </c>
      <c r="AY302" t="s">
        <v>23</v>
      </c>
      <c r="AZ302" t="s">
        <v>23</v>
      </c>
      <c r="BA302" t="s">
        <v>17</v>
      </c>
      <c r="BC302" t="s">
        <v>80</v>
      </c>
      <c r="BD302" t="s">
        <v>5</v>
      </c>
      <c r="BE302" t="s">
        <v>23</v>
      </c>
      <c r="BF302" t="s">
        <v>23</v>
      </c>
      <c r="BG302" t="s">
        <v>17</v>
      </c>
      <c r="BH302" t="s">
        <v>17</v>
      </c>
      <c r="BI302" t="s">
        <v>17</v>
      </c>
      <c r="BJ302" t="s">
        <v>17</v>
      </c>
      <c r="BL302" t="s">
        <v>80</v>
      </c>
      <c r="BM302" t="s">
        <v>5</v>
      </c>
      <c r="BN302" t="s">
        <v>17</v>
      </c>
      <c r="BO302" t="s">
        <v>17</v>
      </c>
      <c r="BP302" t="s">
        <v>17</v>
      </c>
      <c r="BQ302" t="s">
        <v>17</v>
      </c>
      <c r="BR302" t="s">
        <v>17</v>
      </c>
      <c r="BS302" t="s">
        <v>17</v>
      </c>
    </row>
    <row r="303" spans="1:71" x14ac:dyDescent="0.35">
      <c r="A303" t="s">
        <v>19</v>
      </c>
      <c r="B303" t="s">
        <v>5</v>
      </c>
      <c r="C303">
        <v>0</v>
      </c>
      <c r="D303">
        <v>0</v>
      </c>
      <c r="E303">
        <v>0</v>
      </c>
      <c r="F303">
        <v>0</v>
      </c>
      <c r="G303">
        <v>0</v>
      </c>
      <c r="H303">
        <v>0</v>
      </c>
      <c r="J303" t="s">
        <v>19</v>
      </c>
      <c r="K303" t="s">
        <v>5</v>
      </c>
      <c r="L303">
        <v>0</v>
      </c>
      <c r="M303">
        <v>0</v>
      </c>
      <c r="N303">
        <v>1</v>
      </c>
      <c r="O303">
        <v>2</v>
      </c>
      <c r="P303">
        <v>1</v>
      </c>
      <c r="Q303">
        <v>5</v>
      </c>
      <c r="S303" t="s">
        <v>19</v>
      </c>
      <c r="T303" t="s">
        <v>5</v>
      </c>
      <c r="U303">
        <v>2</v>
      </c>
      <c r="V303">
        <v>2</v>
      </c>
      <c r="W303">
        <v>5</v>
      </c>
      <c r="X303">
        <v>5</v>
      </c>
      <c r="Y303">
        <v>4</v>
      </c>
      <c r="Z303">
        <v>19</v>
      </c>
      <c r="AB303" t="s">
        <v>19</v>
      </c>
      <c r="AC303" t="s">
        <v>5</v>
      </c>
      <c r="AD303">
        <v>0</v>
      </c>
      <c r="AE303">
        <v>0</v>
      </c>
      <c r="AF303">
        <v>0</v>
      </c>
      <c r="AG303">
        <v>0</v>
      </c>
      <c r="AH303">
        <v>0</v>
      </c>
      <c r="AI303">
        <v>0</v>
      </c>
      <c r="AK303" t="s">
        <v>19</v>
      </c>
      <c r="AL303" t="s">
        <v>5</v>
      </c>
      <c r="AM303">
        <v>0</v>
      </c>
      <c r="AN303">
        <v>0</v>
      </c>
      <c r="AO303">
        <v>0</v>
      </c>
      <c r="AP303">
        <v>0</v>
      </c>
      <c r="AQ303">
        <v>0</v>
      </c>
      <c r="AR303">
        <v>0</v>
      </c>
      <c r="AT303" t="s">
        <v>19</v>
      </c>
      <c r="AU303" t="s">
        <v>5</v>
      </c>
      <c r="AV303">
        <v>2</v>
      </c>
      <c r="AW303">
        <v>2</v>
      </c>
      <c r="AX303">
        <v>6</v>
      </c>
      <c r="AY303">
        <v>7</v>
      </c>
      <c r="AZ303">
        <v>6</v>
      </c>
      <c r="BA303">
        <v>23</v>
      </c>
      <c r="BC303" t="s">
        <v>19</v>
      </c>
      <c r="BD303" t="s">
        <v>5</v>
      </c>
      <c r="BE303">
        <v>6</v>
      </c>
      <c r="BF303">
        <v>6</v>
      </c>
      <c r="BG303">
        <v>14</v>
      </c>
      <c r="BH303">
        <v>17</v>
      </c>
      <c r="BI303">
        <v>14</v>
      </c>
      <c r="BJ303">
        <v>57</v>
      </c>
      <c r="BL303" t="s">
        <v>19</v>
      </c>
      <c r="BM303" t="s">
        <v>5</v>
      </c>
      <c r="BN303">
        <v>53</v>
      </c>
      <c r="BO303">
        <v>51</v>
      </c>
      <c r="BP303">
        <v>114</v>
      </c>
      <c r="BQ303">
        <v>100</v>
      </c>
      <c r="BR303">
        <v>78</v>
      </c>
      <c r="BS303">
        <v>394</v>
      </c>
    </row>
    <row r="304" spans="1:71" x14ac:dyDescent="0.35">
      <c r="A304" t="s">
        <v>0</v>
      </c>
      <c r="B304" t="s">
        <v>11</v>
      </c>
      <c r="C304" t="s">
        <v>2</v>
      </c>
      <c r="D304" t="s">
        <v>2</v>
      </c>
      <c r="E304" t="s">
        <v>2</v>
      </c>
      <c r="F304" t="s">
        <v>2</v>
      </c>
      <c r="G304" t="s">
        <v>2</v>
      </c>
      <c r="H304" t="s">
        <v>3</v>
      </c>
      <c r="J304" t="s">
        <v>0</v>
      </c>
      <c r="K304" t="s">
        <v>11</v>
      </c>
      <c r="L304" t="s">
        <v>2</v>
      </c>
      <c r="M304" t="s">
        <v>2</v>
      </c>
      <c r="N304" t="s">
        <v>2</v>
      </c>
      <c r="O304" t="s">
        <v>2</v>
      </c>
      <c r="P304" t="s">
        <v>2</v>
      </c>
      <c r="Q304" t="s">
        <v>3</v>
      </c>
      <c r="S304" t="s">
        <v>0</v>
      </c>
      <c r="T304" t="s">
        <v>11</v>
      </c>
      <c r="U304" t="s">
        <v>2</v>
      </c>
      <c r="V304" t="s">
        <v>2</v>
      </c>
      <c r="W304" t="s">
        <v>2</v>
      </c>
      <c r="X304" t="s">
        <v>2</v>
      </c>
      <c r="Y304" t="s">
        <v>2</v>
      </c>
      <c r="Z304" t="s">
        <v>3</v>
      </c>
      <c r="AB304" t="s">
        <v>0</v>
      </c>
      <c r="AC304" t="s">
        <v>11</v>
      </c>
      <c r="AD304" t="s">
        <v>2</v>
      </c>
      <c r="AE304" t="s">
        <v>2</v>
      </c>
      <c r="AF304" t="s">
        <v>2</v>
      </c>
      <c r="AG304" t="s">
        <v>2</v>
      </c>
      <c r="AH304" t="s">
        <v>2</v>
      </c>
      <c r="AI304" t="s">
        <v>3</v>
      </c>
      <c r="AK304" t="s">
        <v>0</v>
      </c>
      <c r="AL304" t="s">
        <v>11</v>
      </c>
      <c r="AM304" t="s">
        <v>2</v>
      </c>
      <c r="AN304" t="s">
        <v>2</v>
      </c>
      <c r="AO304" t="s">
        <v>2</v>
      </c>
      <c r="AP304" t="s">
        <v>2</v>
      </c>
      <c r="AQ304" t="s">
        <v>2</v>
      </c>
      <c r="AR304" t="s">
        <v>3</v>
      </c>
      <c r="AT304" t="s">
        <v>0</v>
      </c>
      <c r="AU304" t="s">
        <v>11</v>
      </c>
      <c r="AV304" t="s">
        <v>2</v>
      </c>
      <c r="AW304" t="s">
        <v>2</v>
      </c>
      <c r="AX304" t="s">
        <v>2</v>
      </c>
      <c r="AY304" t="s">
        <v>2</v>
      </c>
      <c r="AZ304" t="s">
        <v>2</v>
      </c>
      <c r="BA304" t="s">
        <v>3</v>
      </c>
      <c r="BC304" t="s">
        <v>0</v>
      </c>
      <c r="BD304" t="s">
        <v>11</v>
      </c>
      <c r="BE304" t="s">
        <v>2</v>
      </c>
      <c r="BF304" t="s">
        <v>2</v>
      </c>
      <c r="BG304" t="s">
        <v>2</v>
      </c>
      <c r="BH304" t="s">
        <v>2</v>
      </c>
      <c r="BI304" t="s">
        <v>2</v>
      </c>
      <c r="BJ304" t="s">
        <v>3</v>
      </c>
      <c r="BL304" t="s">
        <v>0</v>
      </c>
      <c r="BM304" t="s">
        <v>11</v>
      </c>
      <c r="BN304" t="s">
        <v>2</v>
      </c>
      <c r="BO304" t="s">
        <v>2</v>
      </c>
      <c r="BP304" t="s">
        <v>2</v>
      </c>
      <c r="BQ304" t="s">
        <v>2</v>
      </c>
      <c r="BR304" t="s">
        <v>2</v>
      </c>
      <c r="BS304" t="s">
        <v>3</v>
      </c>
    </row>
    <row r="305" spans="1:71" x14ac:dyDescent="0.35">
      <c r="A305" t="s">
        <v>12</v>
      </c>
      <c r="B305" t="s">
        <v>5</v>
      </c>
      <c r="C305">
        <v>426</v>
      </c>
      <c r="D305">
        <v>1318</v>
      </c>
      <c r="E305">
        <v>3308</v>
      </c>
      <c r="F305">
        <v>2217</v>
      </c>
      <c r="G305">
        <v>1512</v>
      </c>
      <c r="H305">
        <v>8781</v>
      </c>
      <c r="J305" t="s">
        <v>12</v>
      </c>
      <c r="K305" t="s">
        <v>5</v>
      </c>
      <c r="L305">
        <v>426</v>
      </c>
      <c r="M305">
        <v>1318</v>
      </c>
      <c r="N305">
        <v>3308</v>
      </c>
      <c r="O305">
        <v>2217</v>
      </c>
      <c r="P305">
        <v>1512</v>
      </c>
      <c r="Q305">
        <v>8781</v>
      </c>
      <c r="S305" t="s">
        <v>12</v>
      </c>
      <c r="T305" t="s">
        <v>5</v>
      </c>
      <c r="U305">
        <v>426</v>
      </c>
      <c r="V305">
        <v>1318</v>
      </c>
      <c r="W305">
        <v>3308</v>
      </c>
      <c r="X305">
        <v>2217</v>
      </c>
      <c r="Y305">
        <v>1512</v>
      </c>
      <c r="Z305">
        <v>8781</v>
      </c>
      <c r="AB305" t="s">
        <v>12</v>
      </c>
      <c r="AC305" t="s">
        <v>5</v>
      </c>
      <c r="AD305">
        <v>426</v>
      </c>
      <c r="AE305">
        <v>1318</v>
      </c>
      <c r="AF305">
        <v>3308</v>
      </c>
      <c r="AG305">
        <v>2217</v>
      </c>
      <c r="AH305">
        <v>1512</v>
      </c>
      <c r="AI305">
        <v>8781</v>
      </c>
      <c r="AK305" t="s">
        <v>12</v>
      </c>
      <c r="AL305" t="s">
        <v>5</v>
      </c>
      <c r="AM305">
        <v>426</v>
      </c>
      <c r="AN305">
        <v>1318</v>
      </c>
      <c r="AO305">
        <v>3308</v>
      </c>
      <c r="AP305">
        <v>2217</v>
      </c>
      <c r="AQ305">
        <v>1512</v>
      </c>
      <c r="AR305">
        <v>8781</v>
      </c>
      <c r="AT305" t="s">
        <v>12</v>
      </c>
      <c r="AU305" t="s">
        <v>5</v>
      </c>
      <c r="AV305">
        <v>426</v>
      </c>
      <c r="AW305">
        <v>1318</v>
      </c>
      <c r="AX305">
        <v>3308</v>
      </c>
      <c r="AY305">
        <v>2217</v>
      </c>
      <c r="AZ305">
        <v>1512</v>
      </c>
      <c r="BA305">
        <v>8781</v>
      </c>
      <c r="BC305" t="s">
        <v>12</v>
      </c>
      <c r="BD305" t="s">
        <v>5</v>
      </c>
      <c r="BE305">
        <v>426</v>
      </c>
      <c r="BF305">
        <v>1318</v>
      </c>
      <c r="BG305">
        <v>3308</v>
      </c>
      <c r="BH305">
        <v>2217</v>
      </c>
      <c r="BI305">
        <v>1512</v>
      </c>
      <c r="BJ305">
        <v>8781</v>
      </c>
      <c r="BL305" t="s">
        <v>12</v>
      </c>
      <c r="BM305" t="s">
        <v>5</v>
      </c>
      <c r="BN305">
        <v>426</v>
      </c>
      <c r="BO305">
        <v>1318</v>
      </c>
      <c r="BP305">
        <v>3308</v>
      </c>
      <c r="BQ305">
        <v>2217</v>
      </c>
      <c r="BR305">
        <v>1512</v>
      </c>
      <c r="BS305">
        <v>8781</v>
      </c>
    </row>
    <row r="306" spans="1:71" x14ac:dyDescent="0.35">
      <c r="A306" t="s">
        <v>13</v>
      </c>
      <c r="B306" t="s">
        <v>5</v>
      </c>
      <c r="C306">
        <v>21</v>
      </c>
      <c r="D306">
        <v>36</v>
      </c>
      <c r="E306">
        <v>55</v>
      </c>
      <c r="F306">
        <v>43</v>
      </c>
      <c r="G306">
        <v>37</v>
      </c>
      <c r="H306">
        <v>89</v>
      </c>
      <c r="J306" t="s">
        <v>13</v>
      </c>
      <c r="K306" t="s">
        <v>5</v>
      </c>
      <c r="L306">
        <v>20</v>
      </c>
      <c r="M306">
        <v>36</v>
      </c>
      <c r="N306">
        <v>54</v>
      </c>
      <c r="O306">
        <v>42</v>
      </c>
      <c r="P306">
        <v>36</v>
      </c>
      <c r="Q306">
        <v>87</v>
      </c>
      <c r="S306" t="s">
        <v>13</v>
      </c>
      <c r="T306" t="s">
        <v>5</v>
      </c>
      <c r="U306">
        <v>19</v>
      </c>
      <c r="V306">
        <v>32</v>
      </c>
      <c r="W306">
        <v>46</v>
      </c>
      <c r="X306">
        <v>32</v>
      </c>
      <c r="Y306">
        <v>28</v>
      </c>
      <c r="Z306">
        <v>73</v>
      </c>
      <c r="AB306" t="s">
        <v>13</v>
      </c>
      <c r="AC306" t="s">
        <v>5</v>
      </c>
      <c r="AD306">
        <v>20</v>
      </c>
      <c r="AE306">
        <v>35</v>
      </c>
      <c r="AF306">
        <v>51</v>
      </c>
      <c r="AG306">
        <v>38</v>
      </c>
      <c r="AH306">
        <v>33</v>
      </c>
      <c r="AI306">
        <v>82</v>
      </c>
      <c r="AK306" t="s">
        <v>13</v>
      </c>
      <c r="AL306" t="s">
        <v>5</v>
      </c>
      <c r="AM306">
        <v>22</v>
      </c>
      <c r="AN306">
        <v>39</v>
      </c>
      <c r="AO306">
        <v>60</v>
      </c>
      <c r="AP306">
        <v>47</v>
      </c>
      <c r="AQ306">
        <v>40</v>
      </c>
      <c r="AR306">
        <v>97</v>
      </c>
      <c r="AT306" t="s">
        <v>13</v>
      </c>
      <c r="AU306" t="s">
        <v>5</v>
      </c>
      <c r="AV306">
        <v>23</v>
      </c>
      <c r="AW306">
        <v>40</v>
      </c>
      <c r="AX306">
        <v>61</v>
      </c>
      <c r="AY306">
        <v>47</v>
      </c>
      <c r="AZ306">
        <v>41</v>
      </c>
      <c r="BA306">
        <v>99</v>
      </c>
      <c r="BC306" t="s">
        <v>13</v>
      </c>
      <c r="BD306" t="s">
        <v>5</v>
      </c>
      <c r="BE306">
        <v>29</v>
      </c>
      <c r="BF306">
        <v>50</v>
      </c>
      <c r="BG306">
        <v>73</v>
      </c>
      <c r="BH306">
        <v>55</v>
      </c>
      <c r="BI306">
        <v>47</v>
      </c>
      <c r="BJ306">
        <v>118</v>
      </c>
      <c r="BL306" t="s">
        <v>13</v>
      </c>
      <c r="BM306" t="s">
        <v>5</v>
      </c>
      <c r="BN306">
        <v>25</v>
      </c>
      <c r="BO306">
        <v>44</v>
      </c>
      <c r="BP306">
        <v>62</v>
      </c>
      <c r="BQ306">
        <v>40</v>
      </c>
      <c r="BR306">
        <v>34</v>
      </c>
      <c r="BS306">
        <v>96</v>
      </c>
    </row>
    <row r="307" spans="1:71" x14ac:dyDescent="0.35">
      <c r="A307" t="s">
        <v>81</v>
      </c>
      <c r="B307" t="s">
        <v>5</v>
      </c>
      <c r="C307" t="s">
        <v>11</v>
      </c>
      <c r="D307" t="s">
        <v>1</v>
      </c>
      <c r="E307" t="s">
        <v>15</v>
      </c>
      <c r="F307" t="s">
        <v>15</v>
      </c>
      <c r="G307" t="s">
        <v>15</v>
      </c>
      <c r="H307" t="s">
        <v>15</v>
      </c>
      <c r="J307" t="s">
        <v>81</v>
      </c>
      <c r="K307" t="s">
        <v>5</v>
      </c>
      <c r="L307" t="s">
        <v>1</v>
      </c>
      <c r="M307" t="s">
        <v>16</v>
      </c>
      <c r="N307" t="s">
        <v>15</v>
      </c>
      <c r="O307" t="s">
        <v>15</v>
      </c>
      <c r="P307" t="s">
        <v>15</v>
      </c>
      <c r="Q307" t="s">
        <v>15</v>
      </c>
      <c r="S307" t="s">
        <v>81</v>
      </c>
      <c r="T307" t="s">
        <v>5</v>
      </c>
      <c r="U307" t="s">
        <v>15</v>
      </c>
      <c r="V307" t="s">
        <v>15</v>
      </c>
      <c r="W307" t="s">
        <v>15</v>
      </c>
      <c r="X307" t="s">
        <v>15</v>
      </c>
      <c r="Y307" t="s">
        <v>15</v>
      </c>
      <c r="Z307" t="s">
        <v>15</v>
      </c>
      <c r="AB307" t="s">
        <v>81</v>
      </c>
      <c r="AC307" t="s">
        <v>5</v>
      </c>
      <c r="AD307" t="s">
        <v>16</v>
      </c>
      <c r="AE307" t="s">
        <v>15</v>
      </c>
      <c r="AF307" t="s">
        <v>15</v>
      </c>
      <c r="AG307" t="s">
        <v>15</v>
      </c>
      <c r="AH307" t="s">
        <v>15</v>
      </c>
      <c r="AI307" t="s">
        <v>15</v>
      </c>
      <c r="AK307" t="s">
        <v>81</v>
      </c>
      <c r="AL307" t="s">
        <v>5</v>
      </c>
      <c r="AM307" t="s">
        <v>17</v>
      </c>
      <c r="AN307" t="s">
        <v>17</v>
      </c>
      <c r="AO307" t="s">
        <v>17</v>
      </c>
      <c r="AP307" t="s">
        <v>1</v>
      </c>
      <c r="AQ307" t="s">
        <v>23</v>
      </c>
      <c r="AR307" t="s">
        <v>17</v>
      </c>
      <c r="AT307" t="s">
        <v>81</v>
      </c>
      <c r="AU307" t="s">
        <v>5</v>
      </c>
      <c r="AV307" t="s">
        <v>17</v>
      </c>
      <c r="AW307" t="s">
        <v>17</v>
      </c>
      <c r="AX307" t="s">
        <v>17</v>
      </c>
      <c r="AY307" t="s">
        <v>11</v>
      </c>
      <c r="AZ307" t="s">
        <v>17</v>
      </c>
      <c r="BA307" t="s">
        <v>17</v>
      </c>
      <c r="BC307" t="s">
        <v>81</v>
      </c>
      <c r="BD307" t="s">
        <v>5</v>
      </c>
      <c r="BE307" t="s">
        <v>17</v>
      </c>
      <c r="BF307" t="s">
        <v>17</v>
      </c>
      <c r="BG307" t="s">
        <v>17</v>
      </c>
      <c r="BH307" t="s">
        <v>17</v>
      </c>
      <c r="BI307" t="s">
        <v>17</v>
      </c>
      <c r="BJ307" t="s">
        <v>17</v>
      </c>
      <c r="BL307" t="s">
        <v>81</v>
      </c>
      <c r="BM307" t="s">
        <v>5</v>
      </c>
      <c r="BN307" t="s">
        <v>17</v>
      </c>
      <c r="BO307" t="s">
        <v>17</v>
      </c>
      <c r="BP307" t="s">
        <v>17</v>
      </c>
      <c r="BQ307" t="s">
        <v>15</v>
      </c>
      <c r="BR307" t="s">
        <v>15</v>
      </c>
      <c r="BS307" t="s">
        <v>17</v>
      </c>
    </row>
    <row r="308" spans="1:71" x14ac:dyDescent="0.35">
      <c r="A308" t="s">
        <v>19</v>
      </c>
      <c r="B308" t="s">
        <v>5</v>
      </c>
      <c r="C308">
        <v>426</v>
      </c>
      <c r="D308">
        <v>1309</v>
      </c>
      <c r="E308">
        <v>3062</v>
      </c>
      <c r="F308">
        <v>1879</v>
      </c>
      <c r="G308">
        <v>1391</v>
      </c>
      <c r="H308">
        <v>8067</v>
      </c>
      <c r="J308" t="s">
        <v>19</v>
      </c>
      <c r="K308" t="s">
        <v>5</v>
      </c>
      <c r="L308">
        <v>413</v>
      </c>
      <c r="M308">
        <v>1270</v>
      </c>
      <c r="N308">
        <v>2942</v>
      </c>
      <c r="O308">
        <v>1761</v>
      </c>
      <c r="P308">
        <v>1302</v>
      </c>
      <c r="Q308">
        <v>7689</v>
      </c>
      <c r="S308" t="s">
        <v>19</v>
      </c>
      <c r="T308" t="s">
        <v>5</v>
      </c>
      <c r="U308">
        <v>343</v>
      </c>
      <c r="V308">
        <v>1013</v>
      </c>
      <c r="W308">
        <v>2102</v>
      </c>
      <c r="X308">
        <v>1059</v>
      </c>
      <c r="Y308">
        <v>777</v>
      </c>
      <c r="Z308">
        <v>5294</v>
      </c>
      <c r="AB308" t="s">
        <v>19</v>
      </c>
      <c r="AC308" t="s">
        <v>5</v>
      </c>
      <c r="AD308">
        <v>405</v>
      </c>
      <c r="AE308">
        <v>1201</v>
      </c>
      <c r="AF308">
        <v>2635</v>
      </c>
      <c r="AG308">
        <v>1458</v>
      </c>
      <c r="AH308">
        <v>1077</v>
      </c>
      <c r="AI308">
        <v>6776</v>
      </c>
      <c r="AK308" t="s">
        <v>19</v>
      </c>
      <c r="AL308" t="s">
        <v>5</v>
      </c>
      <c r="AM308">
        <v>498</v>
      </c>
      <c r="AN308">
        <v>1557</v>
      </c>
      <c r="AO308">
        <v>3629</v>
      </c>
      <c r="AP308">
        <v>2189</v>
      </c>
      <c r="AQ308">
        <v>1617</v>
      </c>
      <c r="AR308">
        <v>9489</v>
      </c>
      <c r="AT308" t="s">
        <v>19</v>
      </c>
      <c r="AU308" t="s">
        <v>5</v>
      </c>
      <c r="AV308">
        <v>518</v>
      </c>
      <c r="AW308">
        <v>1627</v>
      </c>
      <c r="AX308">
        <v>3774</v>
      </c>
      <c r="AY308">
        <v>2254</v>
      </c>
      <c r="AZ308">
        <v>1666</v>
      </c>
      <c r="BA308">
        <v>9838</v>
      </c>
      <c r="BC308" t="s">
        <v>19</v>
      </c>
      <c r="BD308" t="s">
        <v>5</v>
      </c>
      <c r="BE308">
        <v>848</v>
      </c>
      <c r="BF308">
        <v>2497</v>
      </c>
      <c r="BG308">
        <v>5434</v>
      </c>
      <c r="BH308">
        <v>3050</v>
      </c>
      <c r="BI308">
        <v>2248</v>
      </c>
      <c r="BJ308">
        <v>14078</v>
      </c>
      <c r="BL308" t="s">
        <v>19</v>
      </c>
      <c r="BM308" t="s">
        <v>5</v>
      </c>
      <c r="BN308">
        <v>635</v>
      </c>
      <c r="BO308">
        <v>1990</v>
      </c>
      <c r="BP308">
        <v>3869</v>
      </c>
      <c r="BQ308">
        <v>1628</v>
      </c>
      <c r="BR308">
        <v>1176</v>
      </c>
      <c r="BS308">
        <v>9297</v>
      </c>
    </row>
    <row r="309" spans="1:71" x14ac:dyDescent="0.35">
      <c r="A309" t="s">
        <v>0</v>
      </c>
      <c r="B309" t="s">
        <v>11</v>
      </c>
      <c r="C309" t="s">
        <v>2</v>
      </c>
      <c r="D309" t="s">
        <v>2</v>
      </c>
      <c r="E309" t="s">
        <v>2</v>
      </c>
      <c r="F309" t="s">
        <v>2</v>
      </c>
      <c r="G309" t="s">
        <v>2</v>
      </c>
      <c r="H309" t="s">
        <v>3</v>
      </c>
      <c r="J309" t="s">
        <v>0</v>
      </c>
      <c r="K309" t="s">
        <v>11</v>
      </c>
      <c r="L309" t="s">
        <v>2</v>
      </c>
      <c r="M309" t="s">
        <v>2</v>
      </c>
      <c r="N309" t="s">
        <v>2</v>
      </c>
      <c r="O309" t="s">
        <v>2</v>
      </c>
      <c r="P309" t="s">
        <v>2</v>
      </c>
      <c r="Q309" t="s">
        <v>3</v>
      </c>
      <c r="S309" t="s">
        <v>0</v>
      </c>
      <c r="T309" t="s">
        <v>11</v>
      </c>
      <c r="U309" t="s">
        <v>2</v>
      </c>
      <c r="V309" t="s">
        <v>2</v>
      </c>
      <c r="W309" t="s">
        <v>2</v>
      </c>
      <c r="X309" t="s">
        <v>2</v>
      </c>
      <c r="Y309" t="s">
        <v>2</v>
      </c>
      <c r="Z309" t="s">
        <v>3</v>
      </c>
      <c r="AB309" t="s">
        <v>0</v>
      </c>
      <c r="AC309" t="s">
        <v>11</v>
      </c>
      <c r="AD309" t="s">
        <v>2</v>
      </c>
      <c r="AE309" t="s">
        <v>2</v>
      </c>
      <c r="AF309" t="s">
        <v>2</v>
      </c>
      <c r="AG309" t="s">
        <v>2</v>
      </c>
      <c r="AH309" t="s">
        <v>2</v>
      </c>
      <c r="AI309" t="s">
        <v>3</v>
      </c>
      <c r="AK309" t="s">
        <v>0</v>
      </c>
      <c r="AL309" t="s">
        <v>11</v>
      </c>
      <c r="AM309" t="s">
        <v>2</v>
      </c>
      <c r="AN309" t="s">
        <v>2</v>
      </c>
      <c r="AO309" t="s">
        <v>2</v>
      </c>
      <c r="AP309" t="s">
        <v>2</v>
      </c>
      <c r="AQ309" t="s">
        <v>2</v>
      </c>
      <c r="AR309" t="s">
        <v>3</v>
      </c>
      <c r="AT309" t="s">
        <v>0</v>
      </c>
      <c r="AU309" t="s">
        <v>11</v>
      </c>
      <c r="AV309" t="s">
        <v>2</v>
      </c>
      <c r="AW309" t="s">
        <v>2</v>
      </c>
      <c r="AX309" t="s">
        <v>2</v>
      </c>
      <c r="AY309" t="s">
        <v>2</v>
      </c>
      <c r="AZ309" t="s">
        <v>2</v>
      </c>
      <c r="BA309" t="s">
        <v>3</v>
      </c>
      <c r="BC309" t="s">
        <v>0</v>
      </c>
      <c r="BD309" t="s">
        <v>11</v>
      </c>
      <c r="BE309" t="s">
        <v>2</v>
      </c>
      <c r="BF309" t="s">
        <v>2</v>
      </c>
      <c r="BG309" t="s">
        <v>2</v>
      </c>
      <c r="BH309" t="s">
        <v>2</v>
      </c>
      <c r="BI309" t="s">
        <v>2</v>
      </c>
      <c r="BJ309" t="s">
        <v>3</v>
      </c>
      <c r="BL309" t="s">
        <v>0</v>
      </c>
      <c r="BM309" t="s">
        <v>11</v>
      </c>
      <c r="BN309" t="s">
        <v>2</v>
      </c>
      <c r="BO309" t="s">
        <v>2</v>
      </c>
      <c r="BP309" t="s">
        <v>2</v>
      </c>
      <c r="BQ309" t="s">
        <v>2</v>
      </c>
      <c r="BR309" t="s">
        <v>2</v>
      </c>
      <c r="BS309" t="s">
        <v>3</v>
      </c>
    </row>
    <row r="310" spans="1:71" x14ac:dyDescent="0.35">
      <c r="A310" t="s">
        <v>12</v>
      </c>
      <c r="B310" t="s">
        <v>5</v>
      </c>
      <c r="C310">
        <v>622</v>
      </c>
      <c r="D310">
        <v>1423</v>
      </c>
      <c r="E310">
        <v>2975</v>
      </c>
      <c r="F310">
        <v>1597</v>
      </c>
      <c r="G310">
        <v>870</v>
      </c>
      <c r="H310">
        <v>7487</v>
      </c>
      <c r="J310" t="s">
        <v>12</v>
      </c>
      <c r="K310" t="s">
        <v>5</v>
      </c>
      <c r="L310">
        <v>622</v>
      </c>
      <c r="M310">
        <v>1423</v>
      </c>
      <c r="N310">
        <v>2975</v>
      </c>
      <c r="O310">
        <v>1597</v>
      </c>
      <c r="P310">
        <v>870</v>
      </c>
      <c r="Q310">
        <v>7487</v>
      </c>
      <c r="S310" t="s">
        <v>12</v>
      </c>
      <c r="T310" t="s">
        <v>5</v>
      </c>
      <c r="U310">
        <v>622</v>
      </c>
      <c r="V310">
        <v>1423</v>
      </c>
      <c r="W310">
        <v>2975</v>
      </c>
      <c r="X310">
        <v>1597</v>
      </c>
      <c r="Y310">
        <v>870</v>
      </c>
      <c r="Z310">
        <v>7487</v>
      </c>
      <c r="AB310" t="s">
        <v>12</v>
      </c>
      <c r="AC310" t="s">
        <v>5</v>
      </c>
      <c r="AD310">
        <v>622</v>
      </c>
      <c r="AE310">
        <v>1423</v>
      </c>
      <c r="AF310">
        <v>2975</v>
      </c>
      <c r="AG310">
        <v>1597</v>
      </c>
      <c r="AH310">
        <v>870</v>
      </c>
      <c r="AI310">
        <v>7487</v>
      </c>
      <c r="AK310" t="s">
        <v>12</v>
      </c>
      <c r="AL310" t="s">
        <v>5</v>
      </c>
      <c r="AM310">
        <v>622</v>
      </c>
      <c r="AN310">
        <v>1423</v>
      </c>
      <c r="AO310">
        <v>2975</v>
      </c>
      <c r="AP310">
        <v>1597</v>
      </c>
      <c r="AQ310">
        <v>870</v>
      </c>
      <c r="AR310">
        <v>7487</v>
      </c>
      <c r="AT310" t="s">
        <v>12</v>
      </c>
      <c r="AU310" t="s">
        <v>5</v>
      </c>
      <c r="AV310">
        <v>622</v>
      </c>
      <c r="AW310">
        <v>1423</v>
      </c>
      <c r="AX310">
        <v>2975</v>
      </c>
      <c r="AY310">
        <v>1597</v>
      </c>
      <c r="AZ310">
        <v>870</v>
      </c>
      <c r="BA310">
        <v>7487</v>
      </c>
      <c r="BC310" t="s">
        <v>12</v>
      </c>
      <c r="BD310" t="s">
        <v>5</v>
      </c>
      <c r="BE310">
        <v>622</v>
      </c>
      <c r="BF310">
        <v>1423</v>
      </c>
      <c r="BG310">
        <v>2975</v>
      </c>
      <c r="BH310">
        <v>1597</v>
      </c>
      <c r="BI310">
        <v>870</v>
      </c>
      <c r="BJ310">
        <v>7487</v>
      </c>
      <c r="BL310" t="s">
        <v>12</v>
      </c>
      <c r="BM310" t="s">
        <v>5</v>
      </c>
      <c r="BN310">
        <v>622</v>
      </c>
      <c r="BO310">
        <v>1423</v>
      </c>
      <c r="BP310">
        <v>2975</v>
      </c>
      <c r="BQ310">
        <v>1597</v>
      </c>
      <c r="BR310">
        <v>870</v>
      </c>
      <c r="BS310">
        <v>7487</v>
      </c>
    </row>
    <row r="311" spans="1:71" x14ac:dyDescent="0.35">
      <c r="A311" t="s">
        <v>13</v>
      </c>
      <c r="B311" t="s">
        <v>5</v>
      </c>
      <c r="C311">
        <v>28</v>
      </c>
      <c r="D311">
        <v>43</v>
      </c>
      <c r="E311">
        <v>59</v>
      </c>
      <c r="F311">
        <v>42</v>
      </c>
      <c r="G311">
        <v>36</v>
      </c>
      <c r="H311">
        <v>96</v>
      </c>
      <c r="J311" t="s">
        <v>13</v>
      </c>
      <c r="K311" t="s">
        <v>5</v>
      </c>
      <c r="L311">
        <v>27</v>
      </c>
      <c r="M311">
        <v>42</v>
      </c>
      <c r="N311">
        <v>58</v>
      </c>
      <c r="O311">
        <v>41</v>
      </c>
      <c r="P311">
        <v>35</v>
      </c>
      <c r="Q311">
        <v>94</v>
      </c>
      <c r="S311" t="s">
        <v>13</v>
      </c>
      <c r="T311" t="s">
        <v>5</v>
      </c>
      <c r="U311">
        <v>25</v>
      </c>
      <c r="V311">
        <v>38</v>
      </c>
      <c r="W311">
        <v>49</v>
      </c>
      <c r="X311">
        <v>32</v>
      </c>
      <c r="Y311">
        <v>27</v>
      </c>
      <c r="Z311">
        <v>79</v>
      </c>
      <c r="AB311" t="s">
        <v>13</v>
      </c>
      <c r="AC311" t="s">
        <v>5</v>
      </c>
      <c r="AD311">
        <v>27</v>
      </c>
      <c r="AE311">
        <v>41</v>
      </c>
      <c r="AF311">
        <v>55</v>
      </c>
      <c r="AG311">
        <v>37</v>
      </c>
      <c r="AH311">
        <v>32</v>
      </c>
      <c r="AI311">
        <v>89</v>
      </c>
      <c r="AK311" t="s">
        <v>13</v>
      </c>
      <c r="AL311" t="s">
        <v>5</v>
      </c>
      <c r="AM311">
        <v>25</v>
      </c>
      <c r="AN311">
        <v>39</v>
      </c>
      <c r="AO311">
        <v>54</v>
      </c>
      <c r="AP311">
        <v>39</v>
      </c>
      <c r="AQ311">
        <v>33</v>
      </c>
      <c r="AR311">
        <v>88</v>
      </c>
      <c r="AT311" t="s">
        <v>13</v>
      </c>
      <c r="AU311" t="s">
        <v>5</v>
      </c>
      <c r="AV311">
        <v>25</v>
      </c>
      <c r="AW311">
        <v>39</v>
      </c>
      <c r="AX311">
        <v>54</v>
      </c>
      <c r="AY311">
        <v>38</v>
      </c>
      <c r="AZ311">
        <v>33</v>
      </c>
      <c r="BA311">
        <v>87</v>
      </c>
      <c r="BC311" t="s">
        <v>13</v>
      </c>
      <c r="BD311" t="s">
        <v>5</v>
      </c>
      <c r="BE311">
        <v>32</v>
      </c>
      <c r="BF311">
        <v>48</v>
      </c>
      <c r="BG311">
        <v>65</v>
      </c>
      <c r="BH311">
        <v>44</v>
      </c>
      <c r="BI311">
        <v>38</v>
      </c>
      <c r="BJ311">
        <v>105</v>
      </c>
      <c r="BL311" t="s">
        <v>13</v>
      </c>
      <c r="BM311" t="s">
        <v>5</v>
      </c>
      <c r="BN311">
        <v>27</v>
      </c>
      <c r="BO311">
        <v>43</v>
      </c>
      <c r="BP311">
        <v>55</v>
      </c>
      <c r="BQ311">
        <v>32</v>
      </c>
      <c r="BR311">
        <v>28</v>
      </c>
      <c r="BS311">
        <v>86</v>
      </c>
    </row>
    <row r="312" spans="1:71" x14ac:dyDescent="0.35">
      <c r="A312" t="s">
        <v>82</v>
      </c>
      <c r="B312" t="s">
        <v>5</v>
      </c>
      <c r="C312" t="s">
        <v>17</v>
      </c>
      <c r="D312" t="s">
        <v>17</v>
      </c>
      <c r="E312" t="s">
        <v>17</v>
      </c>
      <c r="F312" t="s">
        <v>17</v>
      </c>
      <c r="G312" t="s">
        <v>17</v>
      </c>
      <c r="H312" t="s">
        <v>17</v>
      </c>
      <c r="J312" t="s">
        <v>82</v>
      </c>
      <c r="K312" t="s">
        <v>5</v>
      </c>
      <c r="L312" t="s">
        <v>17</v>
      </c>
      <c r="M312" t="s">
        <v>17</v>
      </c>
      <c r="N312" t="s">
        <v>17</v>
      </c>
      <c r="O312" t="s">
        <v>23</v>
      </c>
      <c r="P312" t="s">
        <v>17</v>
      </c>
      <c r="Q312" t="s">
        <v>17</v>
      </c>
      <c r="S312" t="s">
        <v>82</v>
      </c>
      <c r="T312" t="s">
        <v>5</v>
      </c>
      <c r="U312" t="s">
        <v>11</v>
      </c>
      <c r="V312" t="s">
        <v>11</v>
      </c>
      <c r="W312" t="s">
        <v>15</v>
      </c>
      <c r="X312" t="s">
        <v>15</v>
      </c>
      <c r="Y312" t="s">
        <v>15</v>
      </c>
      <c r="Z312" t="s">
        <v>15</v>
      </c>
      <c r="AB312" t="s">
        <v>82</v>
      </c>
      <c r="AC312" t="s">
        <v>5</v>
      </c>
      <c r="AD312" t="s">
        <v>17</v>
      </c>
      <c r="AE312" t="s">
        <v>17</v>
      </c>
      <c r="AF312" t="s">
        <v>18</v>
      </c>
      <c r="AG312" t="s">
        <v>15</v>
      </c>
      <c r="AH312" t="s">
        <v>17</v>
      </c>
      <c r="AI312" t="s">
        <v>17</v>
      </c>
      <c r="AK312" t="s">
        <v>82</v>
      </c>
      <c r="AL312" t="s">
        <v>5</v>
      </c>
      <c r="AM312" t="s">
        <v>11</v>
      </c>
      <c r="AN312" t="s">
        <v>23</v>
      </c>
      <c r="AO312" t="s">
        <v>11</v>
      </c>
      <c r="AP312" t="s">
        <v>24</v>
      </c>
      <c r="AQ312" t="s">
        <v>17</v>
      </c>
      <c r="AR312" t="s">
        <v>23</v>
      </c>
      <c r="AT312" t="s">
        <v>82</v>
      </c>
      <c r="AU312" t="s">
        <v>5</v>
      </c>
      <c r="AV312" t="s">
        <v>11</v>
      </c>
      <c r="AW312" t="s">
        <v>23</v>
      </c>
      <c r="AX312" t="s">
        <v>11</v>
      </c>
      <c r="AY312" t="s">
        <v>15</v>
      </c>
      <c r="AZ312" t="s">
        <v>17</v>
      </c>
      <c r="BA312" t="s">
        <v>23</v>
      </c>
      <c r="BC312" t="s">
        <v>82</v>
      </c>
      <c r="BD312" t="s">
        <v>5</v>
      </c>
      <c r="BE312" t="s">
        <v>17</v>
      </c>
      <c r="BF312" t="s">
        <v>17</v>
      </c>
      <c r="BG312" t="s">
        <v>17</v>
      </c>
      <c r="BH312" t="s">
        <v>17</v>
      </c>
      <c r="BI312" t="s">
        <v>17</v>
      </c>
      <c r="BJ312" t="s">
        <v>17</v>
      </c>
      <c r="BL312" t="s">
        <v>82</v>
      </c>
      <c r="BM312" t="s">
        <v>5</v>
      </c>
      <c r="BN312" t="s">
        <v>17</v>
      </c>
      <c r="BO312" t="s">
        <v>17</v>
      </c>
      <c r="BP312" t="s">
        <v>18</v>
      </c>
      <c r="BQ312" t="s">
        <v>15</v>
      </c>
      <c r="BR312" t="s">
        <v>15</v>
      </c>
      <c r="BS312" t="s">
        <v>11</v>
      </c>
    </row>
    <row r="313" spans="1:71" x14ac:dyDescent="0.35">
      <c r="A313" t="s">
        <v>19</v>
      </c>
      <c r="B313" t="s">
        <v>5</v>
      </c>
      <c r="C313">
        <v>773</v>
      </c>
      <c r="D313">
        <v>1833</v>
      </c>
      <c r="E313">
        <v>3554</v>
      </c>
      <c r="F313">
        <v>1793</v>
      </c>
      <c r="G313">
        <v>1330</v>
      </c>
      <c r="H313">
        <v>9282</v>
      </c>
      <c r="J313" t="s">
        <v>19</v>
      </c>
      <c r="K313" t="s">
        <v>5</v>
      </c>
      <c r="L313">
        <v>749</v>
      </c>
      <c r="M313">
        <v>1778</v>
      </c>
      <c r="N313">
        <v>3414</v>
      </c>
      <c r="O313">
        <v>1679</v>
      </c>
      <c r="P313">
        <v>1243</v>
      </c>
      <c r="Q313">
        <v>8863</v>
      </c>
      <c r="S313" t="s">
        <v>19</v>
      </c>
      <c r="T313" t="s">
        <v>5</v>
      </c>
      <c r="U313">
        <v>626</v>
      </c>
      <c r="V313">
        <v>1430</v>
      </c>
      <c r="W313">
        <v>2462</v>
      </c>
      <c r="X313">
        <v>1017</v>
      </c>
      <c r="Y313">
        <v>746</v>
      </c>
      <c r="Z313">
        <v>6281</v>
      </c>
      <c r="AB313" t="s">
        <v>19</v>
      </c>
      <c r="AC313" t="s">
        <v>5</v>
      </c>
      <c r="AD313">
        <v>737</v>
      </c>
      <c r="AE313">
        <v>1692</v>
      </c>
      <c r="AF313">
        <v>3085</v>
      </c>
      <c r="AG313">
        <v>1406</v>
      </c>
      <c r="AH313">
        <v>1040</v>
      </c>
      <c r="AI313">
        <v>7960</v>
      </c>
      <c r="AK313" t="s">
        <v>19</v>
      </c>
      <c r="AL313" t="s">
        <v>5</v>
      </c>
      <c r="AM313">
        <v>628</v>
      </c>
      <c r="AN313">
        <v>1531</v>
      </c>
      <c r="AO313">
        <v>2986</v>
      </c>
      <c r="AP313">
        <v>1495</v>
      </c>
      <c r="AQ313">
        <v>1107</v>
      </c>
      <c r="AR313">
        <v>7747</v>
      </c>
      <c r="AT313" t="s">
        <v>19</v>
      </c>
      <c r="AU313" t="s">
        <v>5</v>
      </c>
      <c r="AV313">
        <v>627</v>
      </c>
      <c r="AW313">
        <v>1535</v>
      </c>
      <c r="AX313">
        <v>2976</v>
      </c>
      <c r="AY313">
        <v>1474</v>
      </c>
      <c r="AZ313">
        <v>1091</v>
      </c>
      <c r="BA313">
        <v>7702</v>
      </c>
      <c r="BC313" t="s">
        <v>19</v>
      </c>
      <c r="BD313" t="s">
        <v>5</v>
      </c>
      <c r="BE313">
        <v>1013</v>
      </c>
      <c r="BF313">
        <v>2333</v>
      </c>
      <c r="BG313">
        <v>4267</v>
      </c>
      <c r="BH313">
        <v>1994</v>
      </c>
      <c r="BI313">
        <v>1474</v>
      </c>
      <c r="BJ313">
        <v>11081</v>
      </c>
      <c r="BL313" t="s">
        <v>19</v>
      </c>
      <c r="BM313" t="s">
        <v>5</v>
      </c>
      <c r="BN313">
        <v>759</v>
      </c>
      <c r="BO313">
        <v>1862</v>
      </c>
      <c r="BP313">
        <v>3041</v>
      </c>
      <c r="BQ313">
        <v>1061</v>
      </c>
      <c r="BR313">
        <v>768</v>
      </c>
      <c r="BS313">
        <v>7491</v>
      </c>
    </row>
    <row r="314" spans="1:71" x14ac:dyDescent="0.35">
      <c r="A314" t="s">
        <v>0</v>
      </c>
      <c r="B314" t="s">
        <v>11</v>
      </c>
      <c r="C314" t="s">
        <v>2</v>
      </c>
      <c r="D314" t="s">
        <v>2</v>
      </c>
      <c r="E314" t="s">
        <v>2</v>
      </c>
      <c r="F314" t="s">
        <v>2</v>
      </c>
      <c r="G314" t="s">
        <v>2</v>
      </c>
      <c r="H314" t="s">
        <v>3</v>
      </c>
      <c r="J314" t="s">
        <v>0</v>
      </c>
      <c r="K314" t="s">
        <v>11</v>
      </c>
      <c r="L314" t="s">
        <v>2</v>
      </c>
      <c r="M314" t="s">
        <v>2</v>
      </c>
      <c r="N314" t="s">
        <v>2</v>
      </c>
      <c r="O314" t="s">
        <v>2</v>
      </c>
      <c r="P314" t="s">
        <v>2</v>
      </c>
      <c r="Q314" t="s">
        <v>3</v>
      </c>
      <c r="S314" t="s">
        <v>0</v>
      </c>
      <c r="T314" t="s">
        <v>11</v>
      </c>
      <c r="U314" t="s">
        <v>2</v>
      </c>
      <c r="V314" t="s">
        <v>2</v>
      </c>
      <c r="W314" t="s">
        <v>2</v>
      </c>
      <c r="X314" t="s">
        <v>2</v>
      </c>
      <c r="Y314" t="s">
        <v>2</v>
      </c>
      <c r="Z314" t="s">
        <v>3</v>
      </c>
      <c r="AB314" t="s">
        <v>0</v>
      </c>
      <c r="AC314" t="s">
        <v>11</v>
      </c>
      <c r="AD314" t="s">
        <v>2</v>
      </c>
      <c r="AE314" t="s">
        <v>2</v>
      </c>
      <c r="AF314" t="s">
        <v>2</v>
      </c>
      <c r="AG314" t="s">
        <v>2</v>
      </c>
      <c r="AH314" t="s">
        <v>2</v>
      </c>
      <c r="AI314" t="s">
        <v>3</v>
      </c>
      <c r="AK314" t="s">
        <v>0</v>
      </c>
      <c r="AL314" t="s">
        <v>11</v>
      </c>
      <c r="AM314" t="s">
        <v>2</v>
      </c>
      <c r="AN314" t="s">
        <v>2</v>
      </c>
      <c r="AO314" t="s">
        <v>2</v>
      </c>
      <c r="AP314" t="s">
        <v>2</v>
      </c>
      <c r="AQ314" t="s">
        <v>2</v>
      </c>
      <c r="AR314" t="s">
        <v>3</v>
      </c>
      <c r="AT314" t="s">
        <v>0</v>
      </c>
      <c r="AU314" t="s">
        <v>11</v>
      </c>
      <c r="AV314" t="s">
        <v>2</v>
      </c>
      <c r="AW314" t="s">
        <v>2</v>
      </c>
      <c r="AX314" t="s">
        <v>2</v>
      </c>
      <c r="AY314" t="s">
        <v>2</v>
      </c>
      <c r="AZ314" t="s">
        <v>2</v>
      </c>
      <c r="BA314" t="s">
        <v>3</v>
      </c>
      <c r="BC314" t="s">
        <v>0</v>
      </c>
      <c r="BD314" t="s">
        <v>11</v>
      </c>
      <c r="BE314" t="s">
        <v>2</v>
      </c>
      <c r="BF314" t="s">
        <v>2</v>
      </c>
      <c r="BG314" t="s">
        <v>2</v>
      </c>
      <c r="BH314" t="s">
        <v>2</v>
      </c>
      <c r="BI314" t="s">
        <v>2</v>
      </c>
      <c r="BJ314" t="s">
        <v>3</v>
      </c>
      <c r="BL314" t="s">
        <v>0</v>
      </c>
      <c r="BM314" t="s">
        <v>11</v>
      </c>
      <c r="BN314" t="s">
        <v>2</v>
      </c>
      <c r="BO314" t="s">
        <v>2</v>
      </c>
      <c r="BP314" t="s">
        <v>2</v>
      </c>
      <c r="BQ314" t="s">
        <v>2</v>
      </c>
      <c r="BR314" t="s">
        <v>2</v>
      </c>
      <c r="BS314" t="s">
        <v>3</v>
      </c>
    </row>
    <row r="315" spans="1:71" x14ac:dyDescent="0.35">
      <c r="A315" t="s">
        <v>12</v>
      </c>
      <c r="B315" t="s">
        <v>5</v>
      </c>
      <c r="C315">
        <v>1231</v>
      </c>
      <c r="D315">
        <v>2423</v>
      </c>
      <c r="E315">
        <v>3716</v>
      </c>
      <c r="F315">
        <v>1697</v>
      </c>
      <c r="G315">
        <v>867</v>
      </c>
      <c r="H315">
        <v>9934</v>
      </c>
      <c r="J315" t="s">
        <v>12</v>
      </c>
      <c r="K315" t="s">
        <v>5</v>
      </c>
      <c r="L315">
        <v>1231</v>
      </c>
      <c r="M315">
        <v>2423</v>
      </c>
      <c r="N315">
        <v>3716</v>
      </c>
      <c r="O315">
        <v>1697</v>
      </c>
      <c r="P315">
        <v>867</v>
      </c>
      <c r="Q315">
        <v>9934</v>
      </c>
      <c r="S315" t="s">
        <v>12</v>
      </c>
      <c r="T315" t="s">
        <v>5</v>
      </c>
      <c r="U315">
        <v>1231</v>
      </c>
      <c r="V315">
        <v>2423</v>
      </c>
      <c r="W315">
        <v>3716</v>
      </c>
      <c r="X315">
        <v>1697</v>
      </c>
      <c r="Y315">
        <v>867</v>
      </c>
      <c r="Z315">
        <v>9934</v>
      </c>
      <c r="AB315" t="s">
        <v>12</v>
      </c>
      <c r="AC315" t="s">
        <v>5</v>
      </c>
      <c r="AD315">
        <v>1231</v>
      </c>
      <c r="AE315">
        <v>2423</v>
      </c>
      <c r="AF315">
        <v>3716</v>
      </c>
      <c r="AG315">
        <v>1697</v>
      </c>
      <c r="AH315">
        <v>867</v>
      </c>
      <c r="AI315">
        <v>9934</v>
      </c>
      <c r="AK315" t="s">
        <v>12</v>
      </c>
      <c r="AL315" t="s">
        <v>5</v>
      </c>
      <c r="AM315">
        <v>1231</v>
      </c>
      <c r="AN315">
        <v>2423</v>
      </c>
      <c r="AO315">
        <v>3716</v>
      </c>
      <c r="AP315">
        <v>1697</v>
      </c>
      <c r="AQ315">
        <v>867</v>
      </c>
      <c r="AR315">
        <v>9934</v>
      </c>
      <c r="AT315" t="s">
        <v>12</v>
      </c>
      <c r="AU315" t="s">
        <v>5</v>
      </c>
      <c r="AV315">
        <v>1231</v>
      </c>
      <c r="AW315">
        <v>2423</v>
      </c>
      <c r="AX315">
        <v>3716</v>
      </c>
      <c r="AY315">
        <v>1697</v>
      </c>
      <c r="AZ315">
        <v>867</v>
      </c>
      <c r="BA315">
        <v>9934</v>
      </c>
      <c r="BC315" t="s">
        <v>12</v>
      </c>
      <c r="BD315" t="s">
        <v>5</v>
      </c>
      <c r="BE315">
        <v>1231</v>
      </c>
      <c r="BF315">
        <v>2423</v>
      </c>
      <c r="BG315">
        <v>3716</v>
      </c>
      <c r="BH315">
        <v>1697</v>
      </c>
      <c r="BI315">
        <v>867</v>
      </c>
      <c r="BJ315">
        <v>9934</v>
      </c>
      <c r="BL315" t="s">
        <v>12</v>
      </c>
      <c r="BM315" t="s">
        <v>5</v>
      </c>
      <c r="BN315">
        <v>1231</v>
      </c>
      <c r="BO315">
        <v>2423</v>
      </c>
      <c r="BP315">
        <v>3716</v>
      </c>
      <c r="BQ315">
        <v>1697</v>
      </c>
      <c r="BR315">
        <v>867</v>
      </c>
      <c r="BS315">
        <v>9934</v>
      </c>
    </row>
    <row r="316" spans="1:71" x14ac:dyDescent="0.35">
      <c r="A316" t="s">
        <v>13</v>
      </c>
      <c r="B316" t="s">
        <v>5</v>
      </c>
      <c r="C316">
        <v>42</v>
      </c>
      <c r="D316">
        <v>58</v>
      </c>
      <c r="E316">
        <v>75</v>
      </c>
      <c r="F316">
        <v>49</v>
      </c>
      <c r="G316">
        <v>42</v>
      </c>
      <c r="H316">
        <v>122</v>
      </c>
      <c r="J316" t="s">
        <v>13</v>
      </c>
      <c r="K316" t="s">
        <v>5</v>
      </c>
      <c r="L316">
        <v>41</v>
      </c>
      <c r="M316">
        <v>57</v>
      </c>
      <c r="N316">
        <v>73</v>
      </c>
      <c r="O316">
        <v>47</v>
      </c>
      <c r="P316">
        <v>41</v>
      </c>
      <c r="Q316">
        <v>119</v>
      </c>
      <c r="S316" t="s">
        <v>13</v>
      </c>
      <c r="T316" t="s">
        <v>5</v>
      </c>
      <c r="U316">
        <v>38</v>
      </c>
      <c r="V316">
        <v>52</v>
      </c>
      <c r="W316">
        <v>63</v>
      </c>
      <c r="X316">
        <v>37</v>
      </c>
      <c r="Y316">
        <v>32</v>
      </c>
      <c r="Z316">
        <v>102</v>
      </c>
      <c r="AB316" t="s">
        <v>13</v>
      </c>
      <c r="AC316" t="s">
        <v>5</v>
      </c>
      <c r="AD316">
        <v>41</v>
      </c>
      <c r="AE316">
        <v>56</v>
      </c>
      <c r="AF316">
        <v>70</v>
      </c>
      <c r="AG316">
        <v>44</v>
      </c>
      <c r="AH316">
        <v>37</v>
      </c>
      <c r="AI316">
        <v>114</v>
      </c>
      <c r="AK316" t="s">
        <v>13</v>
      </c>
      <c r="AL316" t="s">
        <v>5</v>
      </c>
      <c r="AM316">
        <v>34</v>
      </c>
      <c r="AN316">
        <v>48</v>
      </c>
      <c r="AO316">
        <v>61</v>
      </c>
      <c r="AP316">
        <v>39</v>
      </c>
      <c r="AQ316">
        <v>34</v>
      </c>
      <c r="AR316">
        <v>99</v>
      </c>
      <c r="AT316" t="s">
        <v>13</v>
      </c>
      <c r="AU316" t="s">
        <v>5</v>
      </c>
      <c r="AV316">
        <v>33</v>
      </c>
      <c r="AW316">
        <v>46</v>
      </c>
      <c r="AX316">
        <v>59</v>
      </c>
      <c r="AY316">
        <v>38</v>
      </c>
      <c r="AZ316">
        <v>33</v>
      </c>
      <c r="BA316">
        <v>96</v>
      </c>
      <c r="BC316" t="s">
        <v>13</v>
      </c>
      <c r="BD316" t="s">
        <v>5</v>
      </c>
      <c r="BE316">
        <v>42</v>
      </c>
      <c r="BF316">
        <v>57</v>
      </c>
      <c r="BG316">
        <v>71</v>
      </c>
      <c r="BH316">
        <v>44</v>
      </c>
      <c r="BI316">
        <v>38</v>
      </c>
      <c r="BJ316">
        <v>116</v>
      </c>
      <c r="BL316" t="s">
        <v>13</v>
      </c>
      <c r="BM316" t="s">
        <v>5</v>
      </c>
      <c r="BN316">
        <v>37</v>
      </c>
      <c r="BO316">
        <v>51</v>
      </c>
      <c r="BP316">
        <v>60</v>
      </c>
      <c r="BQ316">
        <v>32</v>
      </c>
      <c r="BR316">
        <v>27</v>
      </c>
      <c r="BS316">
        <v>97</v>
      </c>
    </row>
    <row r="317" spans="1:71" x14ac:dyDescent="0.35">
      <c r="A317" t="s">
        <v>83</v>
      </c>
      <c r="B317" t="s">
        <v>5</v>
      </c>
      <c r="C317" t="s">
        <v>17</v>
      </c>
      <c r="D317" t="s">
        <v>17</v>
      </c>
      <c r="E317" t="s">
        <v>17</v>
      </c>
      <c r="F317" t="s">
        <v>17</v>
      </c>
      <c r="G317" t="s">
        <v>17</v>
      </c>
      <c r="H317" t="s">
        <v>17</v>
      </c>
      <c r="J317" t="s">
        <v>83</v>
      </c>
      <c r="K317" t="s">
        <v>5</v>
      </c>
      <c r="L317" t="s">
        <v>17</v>
      </c>
      <c r="M317" t="s">
        <v>17</v>
      </c>
      <c r="N317" t="s">
        <v>17</v>
      </c>
      <c r="O317" t="s">
        <v>17</v>
      </c>
      <c r="P317" t="s">
        <v>17</v>
      </c>
      <c r="Q317" t="s">
        <v>17</v>
      </c>
      <c r="S317" t="s">
        <v>83</v>
      </c>
      <c r="T317" t="s">
        <v>5</v>
      </c>
      <c r="U317" t="s">
        <v>17</v>
      </c>
      <c r="V317" t="s">
        <v>17</v>
      </c>
      <c r="W317" t="s">
        <v>17</v>
      </c>
      <c r="X317" t="s">
        <v>15</v>
      </c>
      <c r="Y317" t="s">
        <v>17</v>
      </c>
      <c r="Z317" t="s">
        <v>17</v>
      </c>
      <c r="AB317" t="s">
        <v>83</v>
      </c>
      <c r="AC317" t="s">
        <v>5</v>
      </c>
      <c r="AD317" t="s">
        <v>17</v>
      </c>
      <c r="AE317" t="s">
        <v>17</v>
      </c>
      <c r="AF317" t="s">
        <v>17</v>
      </c>
      <c r="AG317" t="s">
        <v>17</v>
      </c>
      <c r="AH317" t="s">
        <v>17</v>
      </c>
      <c r="AI317" t="s">
        <v>17</v>
      </c>
      <c r="AK317" t="s">
        <v>83</v>
      </c>
      <c r="AL317" t="s">
        <v>5</v>
      </c>
      <c r="AM317" t="s">
        <v>1</v>
      </c>
      <c r="AN317" t="s">
        <v>24</v>
      </c>
      <c r="AO317" t="s">
        <v>11</v>
      </c>
      <c r="AP317" t="s">
        <v>15</v>
      </c>
      <c r="AQ317" t="s">
        <v>17</v>
      </c>
      <c r="AR317" t="s">
        <v>11</v>
      </c>
      <c r="AT317" t="s">
        <v>83</v>
      </c>
      <c r="AU317" t="s">
        <v>5</v>
      </c>
      <c r="AV317" t="s">
        <v>15</v>
      </c>
      <c r="AW317" t="s">
        <v>15</v>
      </c>
      <c r="AX317" t="s">
        <v>15</v>
      </c>
      <c r="AY317" t="s">
        <v>15</v>
      </c>
      <c r="AZ317" t="s">
        <v>17</v>
      </c>
      <c r="BA317" t="s">
        <v>15</v>
      </c>
      <c r="BC317" t="s">
        <v>83</v>
      </c>
      <c r="BD317" t="s">
        <v>5</v>
      </c>
      <c r="BE317" t="s">
        <v>17</v>
      </c>
      <c r="BF317" t="s">
        <v>17</v>
      </c>
      <c r="BG317" t="s">
        <v>17</v>
      </c>
      <c r="BH317" t="s">
        <v>17</v>
      </c>
      <c r="BI317" t="s">
        <v>17</v>
      </c>
      <c r="BJ317" t="s">
        <v>17</v>
      </c>
      <c r="BL317" t="s">
        <v>83</v>
      </c>
      <c r="BM317" t="s">
        <v>5</v>
      </c>
      <c r="BN317" t="s">
        <v>17</v>
      </c>
      <c r="BO317" t="s">
        <v>17</v>
      </c>
      <c r="BP317" t="s">
        <v>16</v>
      </c>
      <c r="BQ317" t="s">
        <v>15</v>
      </c>
      <c r="BR317" t="s">
        <v>15</v>
      </c>
      <c r="BS317" t="s">
        <v>15</v>
      </c>
    </row>
    <row r="318" spans="1:71" x14ac:dyDescent="0.35">
      <c r="A318" t="s">
        <v>19</v>
      </c>
      <c r="B318" t="s">
        <v>5</v>
      </c>
      <c r="C318">
        <v>1800</v>
      </c>
      <c r="D318">
        <v>3433</v>
      </c>
      <c r="E318">
        <v>5671</v>
      </c>
      <c r="F318">
        <v>2423</v>
      </c>
      <c r="G318">
        <v>1800</v>
      </c>
      <c r="H318">
        <v>15127</v>
      </c>
      <c r="J318" t="s">
        <v>19</v>
      </c>
      <c r="K318" t="s">
        <v>5</v>
      </c>
      <c r="L318">
        <v>1744</v>
      </c>
      <c r="M318">
        <v>3329</v>
      </c>
      <c r="N318">
        <v>5447</v>
      </c>
      <c r="O318">
        <v>2267</v>
      </c>
      <c r="P318">
        <v>1680</v>
      </c>
      <c r="Q318">
        <v>14467</v>
      </c>
      <c r="S318" t="s">
        <v>19</v>
      </c>
      <c r="T318" t="s">
        <v>5</v>
      </c>
      <c r="U318">
        <v>1466</v>
      </c>
      <c r="V318">
        <v>2696</v>
      </c>
      <c r="W318">
        <v>3957</v>
      </c>
      <c r="X318">
        <v>1382</v>
      </c>
      <c r="Y318">
        <v>1014</v>
      </c>
      <c r="Z318">
        <v>10516</v>
      </c>
      <c r="AB318" t="s">
        <v>19</v>
      </c>
      <c r="AC318" t="s">
        <v>5</v>
      </c>
      <c r="AD318">
        <v>1723</v>
      </c>
      <c r="AE318">
        <v>3185</v>
      </c>
      <c r="AF318">
        <v>4959</v>
      </c>
      <c r="AG318">
        <v>1917</v>
      </c>
      <c r="AH318">
        <v>1419</v>
      </c>
      <c r="AI318">
        <v>13203</v>
      </c>
      <c r="AK318" t="s">
        <v>19</v>
      </c>
      <c r="AL318" t="s">
        <v>5</v>
      </c>
      <c r="AM318">
        <v>1202</v>
      </c>
      <c r="AN318">
        <v>2294</v>
      </c>
      <c r="AO318">
        <v>3741</v>
      </c>
      <c r="AP318">
        <v>1556</v>
      </c>
      <c r="AQ318">
        <v>1155</v>
      </c>
      <c r="AR318">
        <v>9948</v>
      </c>
      <c r="AT318" t="s">
        <v>19</v>
      </c>
      <c r="AU318" t="s">
        <v>5</v>
      </c>
      <c r="AV318">
        <v>1131</v>
      </c>
      <c r="AW318">
        <v>2165</v>
      </c>
      <c r="AX318">
        <v>3512</v>
      </c>
      <c r="AY318">
        <v>1444</v>
      </c>
      <c r="AZ318">
        <v>1072</v>
      </c>
      <c r="BA318">
        <v>9323</v>
      </c>
      <c r="BC318" t="s">
        <v>19</v>
      </c>
      <c r="BD318" t="s">
        <v>5</v>
      </c>
      <c r="BE318">
        <v>1822</v>
      </c>
      <c r="BF318">
        <v>3297</v>
      </c>
      <c r="BG318">
        <v>5074</v>
      </c>
      <c r="BH318">
        <v>1977</v>
      </c>
      <c r="BI318">
        <v>1465</v>
      </c>
      <c r="BJ318">
        <v>13635</v>
      </c>
      <c r="BL318" t="s">
        <v>19</v>
      </c>
      <c r="BM318" t="s">
        <v>5</v>
      </c>
      <c r="BN318">
        <v>1367</v>
      </c>
      <c r="BO318">
        <v>2636</v>
      </c>
      <c r="BP318">
        <v>3619</v>
      </c>
      <c r="BQ318">
        <v>1049</v>
      </c>
      <c r="BR318">
        <v>760</v>
      </c>
      <c r="BS318">
        <v>9430</v>
      </c>
    </row>
    <row r="319" spans="1:71" x14ac:dyDescent="0.35">
      <c r="A319" t="s">
        <v>0</v>
      </c>
      <c r="B319" t="s">
        <v>11</v>
      </c>
      <c r="C319" t="s">
        <v>2</v>
      </c>
      <c r="D319" t="s">
        <v>2</v>
      </c>
      <c r="E319" t="s">
        <v>2</v>
      </c>
      <c r="F319" t="s">
        <v>2</v>
      </c>
      <c r="G319" t="s">
        <v>2</v>
      </c>
      <c r="H319" t="s">
        <v>3</v>
      </c>
      <c r="J319" t="s">
        <v>0</v>
      </c>
      <c r="K319" t="s">
        <v>11</v>
      </c>
      <c r="L319" t="s">
        <v>2</v>
      </c>
      <c r="M319" t="s">
        <v>2</v>
      </c>
      <c r="N319" t="s">
        <v>2</v>
      </c>
      <c r="O319" t="s">
        <v>2</v>
      </c>
      <c r="P319" t="s">
        <v>2</v>
      </c>
      <c r="Q319" t="s">
        <v>3</v>
      </c>
      <c r="S319" t="s">
        <v>0</v>
      </c>
      <c r="T319" t="s">
        <v>11</v>
      </c>
      <c r="U319" t="s">
        <v>2</v>
      </c>
      <c r="V319" t="s">
        <v>2</v>
      </c>
      <c r="W319" t="s">
        <v>2</v>
      </c>
      <c r="X319" t="s">
        <v>2</v>
      </c>
      <c r="Y319" t="s">
        <v>2</v>
      </c>
      <c r="Z319" t="s">
        <v>3</v>
      </c>
      <c r="AB319" t="s">
        <v>0</v>
      </c>
      <c r="AC319" t="s">
        <v>11</v>
      </c>
      <c r="AD319" t="s">
        <v>2</v>
      </c>
      <c r="AE319" t="s">
        <v>2</v>
      </c>
      <c r="AF319" t="s">
        <v>2</v>
      </c>
      <c r="AG319" t="s">
        <v>2</v>
      </c>
      <c r="AH319" t="s">
        <v>2</v>
      </c>
      <c r="AI319" t="s">
        <v>3</v>
      </c>
      <c r="AK319" t="s">
        <v>0</v>
      </c>
      <c r="AL319" t="s">
        <v>11</v>
      </c>
      <c r="AM319" t="s">
        <v>2</v>
      </c>
      <c r="AN319" t="s">
        <v>2</v>
      </c>
      <c r="AO319" t="s">
        <v>2</v>
      </c>
      <c r="AP319" t="s">
        <v>2</v>
      </c>
      <c r="AQ319" t="s">
        <v>2</v>
      </c>
      <c r="AR319" t="s">
        <v>3</v>
      </c>
      <c r="AT319" t="s">
        <v>0</v>
      </c>
      <c r="AU319" t="s">
        <v>11</v>
      </c>
      <c r="AV319" t="s">
        <v>2</v>
      </c>
      <c r="AW319" t="s">
        <v>2</v>
      </c>
      <c r="AX319" t="s">
        <v>2</v>
      </c>
      <c r="AY319" t="s">
        <v>2</v>
      </c>
      <c r="AZ319" t="s">
        <v>2</v>
      </c>
      <c r="BA319" t="s">
        <v>3</v>
      </c>
      <c r="BC319" t="s">
        <v>0</v>
      </c>
      <c r="BD319" t="s">
        <v>11</v>
      </c>
      <c r="BE319" t="s">
        <v>2</v>
      </c>
      <c r="BF319" t="s">
        <v>2</v>
      </c>
      <c r="BG319" t="s">
        <v>2</v>
      </c>
      <c r="BH319" t="s">
        <v>2</v>
      </c>
      <c r="BI319" t="s">
        <v>2</v>
      </c>
      <c r="BJ319" t="s">
        <v>3</v>
      </c>
      <c r="BL319" t="s">
        <v>0</v>
      </c>
      <c r="BM319" t="s">
        <v>11</v>
      </c>
      <c r="BN319" t="s">
        <v>2</v>
      </c>
      <c r="BO319" t="s">
        <v>2</v>
      </c>
      <c r="BP319" t="s">
        <v>2</v>
      </c>
      <c r="BQ319" t="s">
        <v>2</v>
      </c>
      <c r="BR319" t="s">
        <v>2</v>
      </c>
      <c r="BS319" t="s">
        <v>3</v>
      </c>
    </row>
    <row r="320" spans="1:71" x14ac:dyDescent="0.35">
      <c r="A320" t="s">
        <v>12</v>
      </c>
      <c r="B320" t="s">
        <v>5</v>
      </c>
      <c r="C320">
        <v>2656</v>
      </c>
      <c r="D320">
        <v>3759</v>
      </c>
      <c r="E320">
        <v>4605</v>
      </c>
      <c r="F320">
        <v>1660</v>
      </c>
      <c r="G320">
        <v>719</v>
      </c>
      <c r="H320">
        <v>13399</v>
      </c>
      <c r="J320" t="s">
        <v>12</v>
      </c>
      <c r="K320" t="s">
        <v>5</v>
      </c>
      <c r="L320">
        <v>2656</v>
      </c>
      <c r="M320">
        <v>3759</v>
      </c>
      <c r="N320">
        <v>4605</v>
      </c>
      <c r="O320">
        <v>1660</v>
      </c>
      <c r="P320">
        <v>719</v>
      </c>
      <c r="Q320">
        <v>13399</v>
      </c>
      <c r="S320" t="s">
        <v>12</v>
      </c>
      <c r="T320" t="s">
        <v>5</v>
      </c>
      <c r="U320">
        <v>2656</v>
      </c>
      <c r="V320">
        <v>3759</v>
      </c>
      <c r="W320">
        <v>4605</v>
      </c>
      <c r="X320">
        <v>1660</v>
      </c>
      <c r="Y320">
        <v>719</v>
      </c>
      <c r="Z320">
        <v>13399</v>
      </c>
      <c r="AB320" t="s">
        <v>12</v>
      </c>
      <c r="AC320" t="s">
        <v>5</v>
      </c>
      <c r="AD320">
        <v>2656</v>
      </c>
      <c r="AE320">
        <v>3759</v>
      </c>
      <c r="AF320">
        <v>4605</v>
      </c>
      <c r="AG320">
        <v>1660</v>
      </c>
      <c r="AH320">
        <v>719</v>
      </c>
      <c r="AI320">
        <v>13399</v>
      </c>
      <c r="AK320" t="s">
        <v>12</v>
      </c>
      <c r="AL320" t="s">
        <v>5</v>
      </c>
      <c r="AM320">
        <v>2656</v>
      </c>
      <c r="AN320">
        <v>3759</v>
      </c>
      <c r="AO320">
        <v>4605</v>
      </c>
      <c r="AP320">
        <v>1660</v>
      </c>
      <c r="AQ320">
        <v>719</v>
      </c>
      <c r="AR320">
        <v>13399</v>
      </c>
      <c r="AT320" t="s">
        <v>12</v>
      </c>
      <c r="AU320" t="s">
        <v>5</v>
      </c>
      <c r="AV320">
        <v>2656</v>
      </c>
      <c r="AW320">
        <v>3759</v>
      </c>
      <c r="AX320">
        <v>4605</v>
      </c>
      <c r="AY320">
        <v>1660</v>
      </c>
      <c r="AZ320">
        <v>719</v>
      </c>
      <c r="BA320">
        <v>13399</v>
      </c>
      <c r="BC320" t="s">
        <v>12</v>
      </c>
      <c r="BD320" t="s">
        <v>5</v>
      </c>
      <c r="BE320">
        <v>2656</v>
      </c>
      <c r="BF320">
        <v>3759</v>
      </c>
      <c r="BG320">
        <v>4605</v>
      </c>
      <c r="BH320">
        <v>1660</v>
      </c>
      <c r="BI320">
        <v>719</v>
      </c>
      <c r="BJ320">
        <v>13399</v>
      </c>
      <c r="BL320" t="s">
        <v>12</v>
      </c>
      <c r="BM320" t="s">
        <v>5</v>
      </c>
      <c r="BN320">
        <v>2656</v>
      </c>
      <c r="BO320">
        <v>3759</v>
      </c>
      <c r="BP320">
        <v>4605</v>
      </c>
      <c r="BQ320">
        <v>1660</v>
      </c>
      <c r="BR320">
        <v>719</v>
      </c>
      <c r="BS320">
        <v>13399</v>
      </c>
    </row>
    <row r="321" spans="1:71" x14ac:dyDescent="0.35">
      <c r="A321" t="s">
        <v>13</v>
      </c>
      <c r="B321" t="s">
        <v>5</v>
      </c>
      <c r="C321">
        <v>52</v>
      </c>
      <c r="D321">
        <v>62</v>
      </c>
      <c r="E321">
        <v>73</v>
      </c>
      <c r="F321">
        <v>43</v>
      </c>
      <c r="G321">
        <v>37</v>
      </c>
      <c r="H321">
        <v>123</v>
      </c>
      <c r="J321" t="s">
        <v>13</v>
      </c>
      <c r="K321" t="s">
        <v>5</v>
      </c>
      <c r="L321">
        <v>51</v>
      </c>
      <c r="M321">
        <v>61</v>
      </c>
      <c r="N321">
        <v>71</v>
      </c>
      <c r="O321">
        <v>42</v>
      </c>
      <c r="P321">
        <v>36</v>
      </c>
      <c r="Q321">
        <v>120</v>
      </c>
      <c r="S321" t="s">
        <v>13</v>
      </c>
      <c r="T321" t="s">
        <v>5</v>
      </c>
      <c r="U321">
        <v>47</v>
      </c>
      <c r="V321">
        <v>56</v>
      </c>
      <c r="W321">
        <v>61</v>
      </c>
      <c r="X321">
        <v>33</v>
      </c>
      <c r="Y321">
        <v>28</v>
      </c>
      <c r="Z321">
        <v>104</v>
      </c>
      <c r="AB321" t="s">
        <v>13</v>
      </c>
      <c r="AC321" t="s">
        <v>5</v>
      </c>
      <c r="AD321">
        <v>51</v>
      </c>
      <c r="AE321">
        <v>60</v>
      </c>
      <c r="AF321">
        <v>68</v>
      </c>
      <c r="AG321">
        <v>39</v>
      </c>
      <c r="AH321">
        <v>33</v>
      </c>
      <c r="AI321">
        <v>116</v>
      </c>
      <c r="AK321" t="s">
        <v>13</v>
      </c>
      <c r="AL321" t="s">
        <v>5</v>
      </c>
      <c r="AM321">
        <v>49</v>
      </c>
      <c r="AN321">
        <v>60</v>
      </c>
      <c r="AO321">
        <v>69</v>
      </c>
      <c r="AP321">
        <v>40</v>
      </c>
      <c r="AQ321">
        <v>35</v>
      </c>
      <c r="AR321">
        <v>116</v>
      </c>
      <c r="AT321" t="s">
        <v>13</v>
      </c>
      <c r="AU321" t="s">
        <v>5</v>
      </c>
      <c r="AV321">
        <v>47</v>
      </c>
      <c r="AW321">
        <v>57</v>
      </c>
      <c r="AX321">
        <v>66</v>
      </c>
      <c r="AY321">
        <v>38</v>
      </c>
      <c r="AZ321">
        <v>33</v>
      </c>
      <c r="BA321">
        <v>111</v>
      </c>
      <c r="BC321" t="s">
        <v>13</v>
      </c>
      <c r="BD321" t="s">
        <v>5</v>
      </c>
      <c r="BE321">
        <v>59</v>
      </c>
      <c r="BF321">
        <v>69</v>
      </c>
      <c r="BG321">
        <v>78</v>
      </c>
      <c r="BH321">
        <v>45</v>
      </c>
      <c r="BI321">
        <v>38</v>
      </c>
      <c r="BJ321">
        <v>134</v>
      </c>
      <c r="BL321" t="s">
        <v>13</v>
      </c>
      <c r="BM321" t="s">
        <v>5</v>
      </c>
      <c r="BN321">
        <v>51</v>
      </c>
      <c r="BO321">
        <v>62</v>
      </c>
      <c r="BP321">
        <v>67</v>
      </c>
      <c r="BQ321">
        <v>33</v>
      </c>
      <c r="BR321">
        <v>28</v>
      </c>
      <c r="BS321">
        <v>113</v>
      </c>
    </row>
    <row r="322" spans="1:71" x14ac:dyDescent="0.35">
      <c r="A322" t="s">
        <v>84</v>
      </c>
      <c r="B322" t="s">
        <v>5</v>
      </c>
      <c r="C322" t="s">
        <v>23</v>
      </c>
      <c r="D322" t="s">
        <v>17</v>
      </c>
      <c r="E322" t="s">
        <v>17</v>
      </c>
      <c r="F322" t="s">
        <v>17</v>
      </c>
      <c r="G322" t="s">
        <v>17</v>
      </c>
      <c r="H322" t="s">
        <v>17</v>
      </c>
      <c r="J322" t="s">
        <v>84</v>
      </c>
      <c r="K322" t="s">
        <v>5</v>
      </c>
      <c r="L322" t="s">
        <v>11</v>
      </c>
      <c r="M322" t="s">
        <v>23</v>
      </c>
      <c r="N322" t="s">
        <v>17</v>
      </c>
      <c r="O322" t="s">
        <v>23</v>
      </c>
      <c r="P322" t="s">
        <v>17</v>
      </c>
      <c r="Q322" t="s">
        <v>17</v>
      </c>
      <c r="S322" t="s">
        <v>84</v>
      </c>
      <c r="T322" t="s">
        <v>5</v>
      </c>
      <c r="U322" t="s">
        <v>15</v>
      </c>
      <c r="V322" t="s">
        <v>15</v>
      </c>
      <c r="W322" t="s">
        <v>15</v>
      </c>
      <c r="X322" t="s">
        <v>15</v>
      </c>
      <c r="Y322" t="s">
        <v>23</v>
      </c>
      <c r="Z322" t="s">
        <v>15</v>
      </c>
      <c r="AB322" t="s">
        <v>84</v>
      </c>
      <c r="AC322" t="s">
        <v>5</v>
      </c>
      <c r="AD322" t="s">
        <v>11</v>
      </c>
      <c r="AE322" t="s">
        <v>11</v>
      </c>
      <c r="AF322" t="s">
        <v>23</v>
      </c>
      <c r="AG322" t="s">
        <v>15</v>
      </c>
      <c r="AH322" t="s">
        <v>17</v>
      </c>
      <c r="AI322" t="s">
        <v>17</v>
      </c>
      <c r="AK322" t="s">
        <v>84</v>
      </c>
      <c r="AL322" t="s">
        <v>5</v>
      </c>
      <c r="AM322" t="s">
        <v>16</v>
      </c>
      <c r="AN322" t="s">
        <v>16</v>
      </c>
      <c r="AO322" t="s">
        <v>17</v>
      </c>
      <c r="AP322" t="s">
        <v>1</v>
      </c>
      <c r="AQ322" t="s">
        <v>17</v>
      </c>
      <c r="AR322" t="s">
        <v>17</v>
      </c>
      <c r="AT322" t="s">
        <v>84</v>
      </c>
      <c r="AU322" t="s">
        <v>5</v>
      </c>
      <c r="AV322" t="s">
        <v>15</v>
      </c>
      <c r="AW322" t="s">
        <v>15</v>
      </c>
      <c r="AX322" t="s">
        <v>24</v>
      </c>
      <c r="AY322" t="s">
        <v>15</v>
      </c>
      <c r="AZ322" t="s">
        <v>17</v>
      </c>
      <c r="BA322" t="s">
        <v>15</v>
      </c>
      <c r="BC322" t="s">
        <v>84</v>
      </c>
      <c r="BD322" t="s">
        <v>5</v>
      </c>
      <c r="BE322" t="s">
        <v>17</v>
      </c>
      <c r="BF322" t="s">
        <v>17</v>
      </c>
      <c r="BG322" t="s">
        <v>17</v>
      </c>
      <c r="BH322" t="s">
        <v>17</v>
      </c>
      <c r="BI322" t="s">
        <v>17</v>
      </c>
      <c r="BJ322" t="s">
        <v>17</v>
      </c>
      <c r="BL322" t="s">
        <v>84</v>
      </c>
      <c r="BM322" t="s">
        <v>5</v>
      </c>
      <c r="BN322" t="s">
        <v>18</v>
      </c>
      <c r="BO322" t="s">
        <v>17</v>
      </c>
      <c r="BP322" t="s">
        <v>16</v>
      </c>
      <c r="BQ322" t="s">
        <v>15</v>
      </c>
      <c r="BR322" t="s">
        <v>18</v>
      </c>
      <c r="BS322" t="s">
        <v>24</v>
      </c>
    </row>
    <row r="323" spans="1:71" x14ac:dyDescent="0.35">
      <c r="A323" t="s">
        <v>19</v>
      </c>
      <c r="B323" t="s">
        <v>5</v>
      </c>
      <c r="C323">
        <v>2794</v>
      </c>
      <c r="D323">
        <v>4033</v>
      </c>
      <c r="E323">
        <v>5431</v>
      </c>
      <c r="F323">
        <v>1882</v>
      </c>
      <c r="G323">
        <v>1401</v>
      </c>
      <c r="H323">
        <v>15540</v>
      </c>
      <c r="J323" t="s">
        <v>19</v>
      </c>
      <c r="K323" t="s">
        <v>5</v>
      </c>
      <c r="L323">
        <v>2705</v>
      </c>
      <c r="M323">
        <v>3909</v>
      </c>
      <c r="N323">
        <v>5214</v>
      </c>
      <c r="O323">
        <v>1760</v>
      </c>
      <c r="P323">
        <v>1306</v>
      </c>
      <c r="Q323">
        <v>14894</v>
      </c>
      <c r="S323" t="s">
        <v>19</v>
      </c>
      <c r="T323" t="s">
        <v>5</v>
      </c>
      <c r="U323">
        <v>2290</v>
      </c>
      <c r="V323">
        <v>3192</v>
      </c>
      <c r="W323">
        <v>3821</v>
      </c>
      <c r="X323">
        <v>1080</v>
      </c>
      <c r="Y323">
        <v>793</v>
      </c>
      <c r="Z323">
        <v>11177</v>
      </c>
      <c r="AB323" t="s">
        <v>19</v>
      </c>
      <c r="AC323" t="s">
        <v>5</v>
      </c>
      <c r="AD323">
        <v>2685</v>
      </c>
      <c r="AE323">
        <v>3765</v>
      </c>
      <c r="AF323">
        <v>4789</v>
      </c>
      <c r="AG323">
        <v>1504</v>
      </c>
      <c r="AH323">
        <v>1115</v>
      </c>
      <c r="AI323">
        <v>13857</v>
      </c>
      <c r="AK323" t="s">
        <v>19</v>
      </c>
      <c r="AL323" t="s">
        <v>5</v>
      </c>
      <c r="AM323">
        <v>2579</v>
      </c>
      <c r="AN323">
        <v>3692</v>
      </c>
      <c r="AO323">
        <v>4888</v>
      </c>
      <c r="AP323">
        <v>1642</v>
      </c>
      <c r="AQ323">
        <v>1222</v>
      </c>
      <c r="AR323">
        <v>14024</v>
      </c>
      <c r="AT323" t="s">
        <v>19</v>
      </c>
      <c r="AU323" t="s">
        <v>5</v>
      </c>
      <c r="AV323">
        <v>2283</v>
      </c>
      <c r="AW323">
        <v>3323</v>
      </c>
      <c r="AX323">
        <v>4417</v>
      </c>
      <c r="AY323">
        <v>1482</v>
      </c>
      <c r="AZ323">
        <v>1102</v>
      </c>
      <c r="BA323">
        <v>12607</v>
      </c>
      <c r="BC323" t="s">
        <v>19</v>
      </c>
      <c r="BD323" t="s">
        <v>5</v>
      </c>
      <c r="BE323">
        <v>3633</v>
      </c>
      <c r="BF323">
        <v>5012</v>
      </c>
      <c r="BG323">
        <v>6344</v>
      </c>
      <c r="BH323">
        <v>2019</v>
      </c>
      <c r="BI323">
        <v>1499</v>
      </c>
      <c r="BJ323">
        <v>18506</v>
      </c>
      <c r="BL323" t="s">
        <v>19</v>
      </c>
      <c r="BM323" t="s">
        <v>5</v>
      </c>
      <c r="BN323">
        <v>2729</v>
      </c>
      <c r="BO323">
        <v>4014</v>
      </c>
      <c r="BP323">
        <v>4528</v>
      </c>
      <c r="BQ323">
        <v>1067</v>
      </c>
      <c r="BR323">
        <v>774</v>
      </c>
      <c r="BS323">
        <v>13113</v>
      </c>
    </row>
    <row r="324" spans="1:71" x14ac:dyDescent="0.35">
      <c r="A324" t="s">
        <v>0</v>
      </c>
      <c r="B324" t="s">
        <v>11</v>
      </c>
      <c r="C324" t="s">
        <v>2</v>
      </c>
      <c r="D324" t="s">
        <v>2</v>
      </c>
      <c r="E324" t="s">
        <v>2</v>
      </c>
      <c r="F324" t="s">
        <v>2</v>
      </c>
      <c r="G324" t="s">
        <v>2</v>
      </c>
      <c r="H324" t="s">
        <v>3</v>
      </c>
      <c r="J324" t="s">
        <v>0</v>
      </c>
      <c r="K324" t="s">
        <v>11</v>
      </c>
      <c r="L324" t="s">
        <v>2</v>
      </c>
      <c r="M324" t="s">
        <v>2</v>
      </c>
      <c r="N324" t="s">
        <v>2</v>
      </c>
      <c r="O324" t="s">
        <v>2</v>
      </c>
      <c r="P324" t="s">
        <v>2</v>
      </c>
      <c r="Q324" t="s">
        <v>3</v>
      </c>
      <c r="S324" t="s">
        <v>0</v>
      </c>
      <c r="T324" t="s">
        <v>11</v>
      </c>
      <c r="U324" t="s">
        <v>2</v>
      </c>
      <c r="V324" t="s">
        <v>2</v>
      </c>
      <c r="W324" t="s">
        <v>2</v>
      </c>
      <c r="X324" t="s">
        <v>2</v>
      </c>
      <c r="Y324" t="s">
        <v>2</v>
      </c>
      <c r="Z324" t="s">
        <v>3</v>
      </c>
      <c r="AB324" t="s">
        <v>0</v>
      </c>
      <c r="AC324" t="s">
        <v>11</v>
      </c>
      <c r="AD324" t="s">
        <v>2</v>
      </c>
      <c r="AE324" t="s">
        <v>2</v>
      </c>
      <c r="AF324" t="s">
        <v>2</v>
      </c>
      <c r="AG324" t="s">
        <v>2</v>
      </c>
      <c r="AH324" t="s">
        <v>2</v>
      </c>
      <c r="AI324" t="s">
        <v>3</v>
      </c>
      <c r="AK324" t="s">
        <v>0</v>
      </c>
      <c r="AL324" t="s">
        <v>11</v>
      </c>
      <c r="AM324" t="s">
        <v>2</v>
      </c>
      <c r="AN324" t="s">
        <v>2</v>
      </c>
      <c r="AO324" t="s">
        <v>2</v>
      </c>
      <c r="AP324" t="s">
        <v>2</v>
      </c>
      <c r="AQ324" t="s">
        <v>2</v>
      </c>
      <c r="AR324" t="s">
        <v>3</v>
      </c>
      <c r="AT324" t="s">
        <v>0</v>
      </c>
      <c r="AU324" t="s">
        <v>11</v>
      </c>
      <c r="AV324" t="s">
        <v>2</v>
      </c>
      <c r="AW324" t="s">
        <v>2</v>
      </c>
      <c r="AX324" t="s">
        <v>2</v>
      </c>
      <c r="AY324" t="s">
        <v>2</v>
      </c>
      <c r="AZ324" t="s">
        <v>2</v>
      </c>
      <c r="BA324" t="s">
        <v>3</v>
      </c>
      <c r="BC324" t="s">
        <v>0</v>
      </c>
      <c r="BD324" t="s">
        <v>11</v>
      </c>
      <c r="BE324" t="s">
        <v>2</v>
      </c>
      <c r="BF324" t="s">
        <v>2</v>
      </c>
      <c r="BG324" t="s">
        <v>2</v>
      </c>
      <c r="BH324" t="s">
        <v>2</v>
      </c>
      <c r="BI324" t="s">
        <v>2</v>
      </c>
      <c r="BJ324" t="s">
        <v>3</v>
      </c>
      <c r="BL324" t="s">
        <v>0</v>
      </c>
      <c r="BM324" t="s">
        <v>11</v>
      </c>
      <c r="BN324" t="s">
        <v>2</v>
      </c>
      <c r="BO324" t="s">
        <v>2</v>
      </c>
      <c r="BP324" t="s">
        <v>2</v>
      </c>
      <c r="BQ324" t="s">
        <v>2</v>
      </c>
      <c r="BR324" t="s">
        <v>2</v>
      </c>
      <c r="BS324" t="s">
        <v>3</v>
      </c>
    </row>
    <row r="325" spans="1:71" x14ac:dyDescent="0.35">
      <c r="A325" t="s">
        <v>12</v>
      </c>
      <c r="B325" t="s">
        <v>5</v>
      </c>
      <c r="C325">
        <v>37</v>
      </c>
      <c r="D325">
        <v>117</v>
      </c>
      <c r="E325">
        <v>408</v>
      </c>
      <c r="F325">
        <v>295</v>
      </c>
      <c r="G325">
        <v>303</v>
      </c>
      <c r="H325">
        <v>1160</v>
      </c>
      <c r="J325" t="s">
        <v>12</v>
      </c>
      <c r="K325" t="s">
        <v>5</v>
      </c>
      <c r="L325">
        <v>37</v>
      </c>
      <c r="M325">
        <v>117</v>
      </c>
      <c r="N325">
        <v>408</v>
      </c>
      <c r="O325">
        <v>295</v>
      </c>
      <c r="P325">
        <v>303</v>
      </c>
      <c r="Q325">
        <v>1160</v>
      </c>
      <c r="S325" t="s">
        <v>12</v>
      </c>
      <c r="T325" t="s">
        <v>5</v>
      </c>
      <c r="U325">
        <v>37</v>
      </c>
      <c r="V325">
        <v>117</v>
      </c>
      <c r="W325">
        <v>408</v>
      </c>
      <c r="X325">
        <v>295</v>
      </c>
      <c r="Y325">
        <v>303</v>
      </c>
      <c r="Z325">
        <v>1160</v>
      </c>
      <c r="AB325" t="s">
        <v>12</v>
      </c>
      <c r="AC325" t="s">
        <v>5</v>
      </c>
      <c r="AD325">
        <v>37</v>
      </c>
      <c r="AE325">
        <v>117</v>
      </c>
      <c r="AF325">
        <v>408</v>
      </c>
      <c r="AG325">
        <v>295</v>
      </c>
      <c r="AH325">
        <v>303</v>
      </c>
      <c r="AI325">
        <v>1160</v>
      </c>
      <c r="AK325" t="s">
        <v>12</v>
      </c>
      <c r="AL325" t="s">
        <v>5</v>
      </c>
      <c r="AM325">
        <v>37</v>
      </c>
      <c r="AN325">
        <v>117</v>
      </c>
      <c r="AO325">
        <v>408</v>
      </c>
      <c r="AP325">
        <v>295</v>
      </c>
      <c r="AQ325">
        <v>303</v>
      </c>
      <c r="AR325">
        <v>1160</v>
      </c>
      <c r="AT325" t="s">
        <v>12</v>
      </c>
      <c r="AU325" t="s">
        <v>5</v>
      </c>
      <c r="AV325">
        <v>37</v>
      </c>
      <c r="AW325">
        <v>117</v>
      </c>
      <c r="AX325">
        <v>408</v>
      </c>
      <c r="AY325">
        <v>295</v>
      </c>
      <c r="AZ325">
        <v>303</v>
      </c>
      <c r="BA325">
        <v>1160</v>
      </c>
      <c r="BC325" t="s">
        <v>12</v>
      </c>
      <c r="BD325" t="s">
        <v>5</v>
      </c>
      <c r="BE325">
        <v>37</v>
      </c>
      <c r="BF325">
        <v>117</v>
      </c>
      <c r="BG325">
        <v>408</v>
      </c>
      <c r="BH325">
        <v>295</v>
      </c>
      <c r="BI325">
        <v>303</v>
      </c>
      <c r="BJ325">
        <v>1160</v>
      </c>
      <c r="BL325" t="s">
        <v>12</v>
      </c>
      <c r="BM325" t="s">
        <v>5</v>
      </c>
      <c r="BN325">
        <v>37</v>
      </c>
      <c r="BO325">
        <v>117</v>
      </c>
      <c r="BP325">
        <v>408</v>
      </c>
      <c r="BQ325">
        <v>295</v>
      </c>
      <c r="BR325">
        <v>303</v>
      </c>
      <c r="BS325">
        <v>1160</v>
      </c>
    </row>
    <row r="326" spans="1:71" x14ac:dyDescent="0.35">
      <c r="A326" t="s">
        <v>13</v>
      </c>
      <c r="B326" t="s">
        <v>5</v>
      </c>
      <c r="C326">
        <v>8</v>
      </c>
      <c r="D326">
        <v>14</v>
      </c>
      <c r="E326">
        <v>21</v>
      </c>
      <c r="F326">
        <v>16</v>
      </c>
      <c r="G326">
        <v>14</v>
      </c>
      <c r="H326">
        <v>34</v>
      </c>
      <c r="J326" t="s">
        <v>13</v>
      </c>
      <c r="K326" t="s">
        <v>5</v>
      </c>
      <c r="L326">
        <v>8</v>
      </c>
      <c r="M326">
        <v>14</v>
      </c>
      <c r="N326">
        <v>21</v>
      </c>
      <c r="O326">
        <v>16</v>
      </c>
      <c r="P326">
        <v>14</v>
      </c>
      <c r="Q326">
        <v>34</v>
      </c>
      <c r="S326" t="s">
        <v>13</v>
      </c>
      <c r="T326" t="s">
        <v>5</v>
      </c>
      <c r="U326">
        <v>7</v>
      </c>
      <c r="V326">
        <v>12</v>
      </c>
      <c r="W326">
        <v>18</v>
      </c>
      <c r="X326">
        <v>13</v>
      </c>
      <c r="Y326">
        <v>11</v>
      </c>
      <c r="Z326">
        <v>28</v>
      </c>
      <c r="AB326" t="s">
        <v>13</v>
      </c>
      <c r="AC326" t="s">
        <v>5</v>
      </c>
      <c r="AD326">
        <v>8</v>
      </c>
      <c r="AE326">
        <v>13</v>
      </c>
      <c r="AF326">
        <v>19</v>
      </c>
      <c r="AG326">
        <v>14</v>
      </c>
      <c r="AH326">
        <v>12</v>
      </c>
      <c r="AI326">
        <v>31</v>
      </c>
      <c r="AK326" t="s">
        <v>13</v>
      </c>
      <c r="AL326" t="s">
        <v>5</v>
      </c>
      <c r="AM326">
        <v>6</v>
      </c>
      <c r="AN326">
        <v>11</v>
      </c>
      <c r="AO326">
        <v>18</v>
      </c>
      <c r="AP326">
        <v>14</v>
      </c>
      <c r="AQ326">
        <v>12</v>
      </c>
      <c r="AR326">
        <v>28</v>
      </c>
      <c r="AT326" t="s">
        <v>13</v>
      </c>
      <c r="AU326" t="s">
        <v>5</v>
      </c>
      <c r="AV326">
        <v>7</v>
      </c>
      <c r="AW326">
        <v>12</v>
      </c>
      <c r="AX326">
        <v>18</v>
      </c>
      <c r="AY326">
        <v>14</v>
      </c>
      <c r="AZ326">
        <v>12</v>
      </c>
      <c r="BA326">
        <v>29</v>
      </c>
      <c r="BC326" t="s">
        <v>13</v>
      </c>
      <c r="BD326" t="s">
        <v>5</v>
      </c>
      <c r="BE326">
        <v>10</v>
      </c>
      <c r="BF326">
        <v>18</v>
      </c>
      <c r="BG326">
        <v>26</v>
      </c>
      <c r="BH326">
        <v>20</v>
      </c>
      <c r="BI326">
        <v>17</v>
      </c>
      <c r="BJ326">
        <v>43</v>
      </c>
      <c r="BL326" t="s">
        <v>13</v>
      </c>
      <c r="BM326" t="s">
        <v>5</v>
      </c>
      <c r="BN326">
        <v>9</v>
      </c>
      <c r="BO326">
        <v>16</v>
      </c>
      <c r="BP326">
        <v>22</v>
      </c>
      <c r="BQ326">
        <v>14</v>
      </c>
      <c r="BR326">
        <v>12</v>
      </c>
      <c r="BS326">
        <v>35</v>
      </c>
    </row>
    <row r="327" spans="1:71" x14ac:dyDescent="0.35">
      <c r="A327" t="s">
        <v>85</v>
      </c>
      <c r="B327" t="s">
        <v>5</v>
      </c>
      <c r="C327" t="s">
        <v>17</v>
      </c>
      <c r="D327" t="s">
        <v>17</v>
      </c>
      <c r="E327" t="s">
        <v>18</v>
      </c>
      <c r="F327" t="s">
        <v>16</v>
      </c>
      <c r="G327" t="s">
        <v>15</v>
      </c>
      <c r="H327" t="s">
        <v>1</v>
      </c>
      <c r="J327" t="s">
        <v>85</v>
      </c>
      <c r="K327" t="s">
        <v>5</v>
      </c>
      <c r="L327" t="s">
        <v>17</v>
      </c>
      <c r="M327" t="s">
        <v>17</v>
      </c>
      <c r="N327" t="s">
        <v>18</v>
      </c>
      <c r="O327" t="s">
        <v>24</v>
      </c>
      <c r="P327" t="s">
        <v>15</v>
      </c>
      <c r="Q327" t="s">
        <v>1</v>
      </c>
      <c r="S327" t="s">
        <v>85</v>
      </c>
      <c r="T327" t="s">
        <v>5</v>
      </c>
      <c r="U327" t="s">
        <v>18</v>
      </c>
      <c r="V327" t="s">
        <v>23</v>
      </c>
      <c r="W327" t="s">
        <v>15</v>
      </c>
      <c r="X327" t="s">
        <v>15</v>
      </c>
      <c r="Y327" t="s">
        <v>15</v>
      </c>
      <c r="Z327" t="s">
        <v>15</v>
      </c>
      <c r="AB327" t="s">
        <v>85</v>
      </c>
      <c r="AC327" t="s">
        <v>5</v>
      </c>
      <c r="AD327" t="s">
        <v>23</v>
      </c>
      <c r="AE327" t="s">
        <v>17</v>
      </c>
      <c r="AF327" t="s">
        <v>16</v>
      </c>
      <c r="AG327" t="s">
        <v>15</v>
      </c>
      <c r="AH327" t="s">
        <v>15</v>
      </c>
      <c r="AI327" t="s">
        <v>15</v>
      </c>
      <c r="AK327" t="s">
        <v>85</v>
      </c>
      <c r="AL327" t="s">
        <v>5</v>
      </c>
      <c r="AM327" t="s">
        <v>11</v>
      </c>
      <c r="AN327" t="s">
        <v>18</v>
      </c>
      <c r="AO327" t="s">
        <v>15</v>
      </c>
      <c r="AP327" t="s">
        <v>15</v>
      </c>
      <c r="AQ327" t="s">
        <v>15</v>
      </c>
      <c r="AR327" t="s">
        <v>15</v>
      </c>
      <c r="AT327" t="s">
        <v>85</v>
      </c>
      <c r="AU327" t="s">
        <v>5</v>
      </c>
      <c r="AV327" t="s">
        <v>18</v>
      </c>
      <c r="AW327" t="s">
        <v>23</v>
      </c>
      <c r="AX327" t="s">
        <v>15</v>
      </c>
      <c r="AY327" t="s">
        <v>15</v>
      </c>
      <c r="AZ327" t="s">
        <v>15</v>
      </c>
      <c r="BA327" t="s">
        <v>15</v>
      </c>
      <c r="BC327" t="s">
        <v>85</v>
      </c>
      <c r="BD327" t="s">
        <v>5</v>
      </c>
      <c r="BE327" t="s">
        <v>17</v>
      </c>
      <c r="BF327" t="s">
        <v>17</v>
      </c>
      <c r="BG327" t="s">
        <v>17</v>
      </c>
      <c r="BH327" t="s">
        <v>17</v>
      </c>
      <c r="BI327" t="s">
        <v>1</v>
      </c>
      <c r="BJ327" t="s">
        <v>17</v>
      </c>
      <c r="BL327" t="s">
        <v>85</v>
      </c>
      <c r="BM327" t="s">
        <v>5</v>
      </c>
      <c r="BN327" t="s">
        <v>17</v>
      </c>
      <c r="BO327" t="s">
        <v>17</v>
      </c>
      <c r="BP327" t="s">
        <v>17</v>
      </c>
      <c r="BQ327" t="s">
        <v>15</v>
      </c>
      <c r="BR327" t="s">
        <v>15</v>
      </c>
      <c r="BS327" t="s">
        <v>11</v>
      </c>
    </row>
    <row r="328" spans="1:71" x14ac:dyDescent="0.35">
      <c r="A328" t="s">
        <v>19</v>
      </c>
      <c r="B328" t="s">
        <v>5</v>
      </c>
      <c r="C328">
        <v>60</v>
      </c>
      <c r="D328">
        <v>186</v>
      </c>
      <c r="E328">
        <v>435</v>
      </c>
      <c r="F328">
        <v>267</v>
      </c>
      <c r="G328">
        <v>198</v>
      </c>
      <c r="H328">
        <v>1146</v>
      </c>
      <c r="J328" t="s">
        <v>19</v>
      </c>
      <c r="K328" t="s">
        <v>5</v>
      </c>
      <c r="L328">
        <v>61</v>
      </c>
      <c r="M328">
        <v>188</v>
      </c>
      <c r="N328">
        <v>435</v>
      </c>
      <c r="O328">
        <v>261</v>
      </c>
      <c r="P328">
        <v>193</v>
      </c>
      <c r="Q328">
        <v>1137</v>
      </c>
      <c r="S328" t="s">
        <v>19</v>
      </c>
      <c r="T328" t="s">
        <v>5</v>
      </c>
      <c r="U328">
        <v>51</v>
      </c>
      <c r="V328">
        <v>150</v>
      </c>
      <c r="W328">
        <v>311</v>
      </c>
      <c r="X328">
        <v>157</v>
      </c>
      <c r="Y328">
        <v>115</v>
      </c>
      <c r="Z328">
        <v>783</v>
      </c>
      <c r="AB328" t="s">
        <v>19</v>
      </c>
      <c r="AC328" t="s">
        <v>5</v>
      </c>
      <c r="AD328">
        <v>57</v>
      </c>
      <c r="AE328">
        <v>170</v>
      </c>
      <c r="AF328">
        <v>374</v>
      </c>
      <c r="AG328">
        <v>207</v>
      </c>
      <c r="AH328">
        <v>153</v>
      </c>
      <c r="AI328">
        <v>963</v>
      </c>
      <c r="AK328" t="s">
        <v>19</v>
      </c>
      <c r="AL328" t="s">
        <v>5</v>
      </c>
      <c r="AM328">
        <v>42</v>
      </c>
      <c r="AN328">
        <v>132</v>
      </c>
      <c r="AO328">
        <v>307</v>
      </c>
      <c r="AP328">
        <v>185</v>
      </c>
      <c r="AQ328">
        <v>137</v>
      </c>
      <c r="AR328">
        <v>802</v>
      </c>
      <c r="AT328" t="s">
        <v>19</v>
      </c>
      <c r="AU328" t="s">
        <v>5</v>
      </c>
      <c r="AV328">
        <v>45</v>
      </c>
      <c r="AW328">
        <v>142</v>
      </c>
      <c r="AX328">
        <v>329</v>
      </c>
      <c r="AY328">
        <v>196</v>
      </c>
      <c r="AZ328">
        <v>145</v>
      </c>
      <c r="BA328">
        <v>857</v>
      </c>
      <c r="BC328" t="s">
        <v>19</v>
      </c>
      <c r="BD328" t="s">
        <v>5</v>
      </c>
      <c r="BE328">
        <v>110</v>
      </c>
      <c r="BF328">
        <v>323</v>
      </c>
      <c r="BG328">
        <v>703</v>
      </c>
      <c r="BH328">
        <v>394</v>
      </c>
      <c r="BI328">
        <v>291</v>
      </c>
      <c r="BJ328">
        <v>1820</v>
      </c>
      <c r="BL328" t="s">
        <v>19</v>
      </c>
      <c r="BM328" t="s">
        <v>5</v>
      </c>
      <c r="BN328">
        <v>81</v>
      </c>
      <c r="BO328">
        <v>255</v>
      </c>
      <c r="BP328">
        <v>497</v>
      </c>
      <c r="BQ328">
        <v>209</v>
      </c>
      <c r="BR328">
        <v>151</v>
      </c>
      <c r="BS328">
        <v>1194</v>
      </c>
    </row>
    <row r="329" spans="1:71" x14ac:dyDescent="0.35">
      <c r="A329" t="s">
        <v>0</v>
      </c>
      <c r="B329" t="s">
        <v>11</v>
      </c>
      <c r="C329" t="s">
        <v>2</v>
      </c>
      <c r="D329" t="s">
        <v>2</v>
      </c>
      <c r="E329" t="s">
        <v>2</v>
      </c>
      <c r="F329" t="s">
        <v>2</v>
      </c>
      <c r="G329" t="s">
        <v>2</v>
      </c>
      <c r="H329" t="s">
        <v>3</v>
      </c>
      <c r="J329" t="s">
        <v>0</v>
      </c>
      <c r="K329" t="s">
        <v>11</v>
      </c>
      <c r="L329" t="s">
        <v>2</v>
      </c>
      <c r="M329" t="s">
        <v>2</v>
      </c>
      <c r="N329" t="s">
        <v>2</v>
      </c>
      <c r="O329" t="s">
        <v>2</v>
      </c>
      <c r="P329" t="s">
        <v>2</v>
      </c>
      <c r="Q329" t="s">
        <v>3</v>
      </c>
      <c r="S329" t="s">
        <v>0</v>
      </c>
      <c r="T329" t="s">
        <v>11</v>
      </c>
      <c r="U329" t="s">
        <v>2</v>
      </c>
      <c r="V329" t="s">
        <v>2</v>
      </c>
      <c r="W329" t="s">
        <v>2</v>
      </c>
      <c r="X329" t="s">
        <v>2</v>
      </c>
      <c r="Y329" t="s">
        <v>2</v>
      </c>
      <c r="Z329" t="s">
        <v>3</v>
      </c>
      <c r="AB329" t="s">
        <v>0</v>
      </c>
      <c r="AC329" t="s">
        <v>11</v>
      </c>
      <c r="AD329" t="s">
        <v>2</v>
      </c>
      <c r="AE329" t="s">
        <v>2</v>
      </c>
      <c r="AF329" t="s">
        <v>2</v>
      </c>
      <c r="AG329" t="s">
        <v>2</v>
      </c>
      <c r="AH329" t="s">
        <v>2</v>
      </c>
      <c r="AI329" t="s">
        <v>3</v>
      </c>
      <c r="AK329" t="s">
        <v>0</v>
      </c>
      <c r="AL329" t="s">
        <v>11</v>
      </c>
      <c r="AM329" t="s">
        <v>2</v>
      </c>
      <c r="AN329" t="s">
        <v>2</v>
      </c>
      <c r="AO329" t="s">
        <v>2</v>
      </c>
      <c r="AP329" t="s">
        <v>2</v>
      </c>
      <c r="AQ329" t="s">
        <v>2</v>
      </c>
      <c r="AR329" t="s">
        <v>3</v>
      </c>
      <c r="AT329" t="s">
        <v>0</v>
      </c>
      <c r="AU329" t="s">
        <v>11</v>
      </c>
      <c r="AV329" t="s">
        <v>2</v>
      </c>
      <c r="AW329" t="s">
        <v>2</v>
      </c>
      <c r="AX329" t="s">
        <v>2</v>
      </c>
      <c r="AY329" t="s">
        <v>2</v>
      </c>
      <c r="AZ329" t="s">
        <v>2</v>
      </c>
      <c r="BA329" t="s">
        <v>3</v>
      </c>
      <c r="BC329" t="s">
        <v>0</v>
      </c>
      <c r="BD329" t="s">
        <v>11</v>
      </c>
      <c r="BE329" t="s">
        <v>2</v>
      </c>
      <c r="BF329" t="s">
        <v>2</v>
      </c>
      <c r="BG329" t="s">
        <v>2</v>
      </c>
      <c r="BH329" t="s">
        <v>2</v>
      </c>
      <c r="BI329" t="s">
        <v>2</v>
      </c>
      <c r="BJ329" t="s">
        <v>3</v>
      </c>
      <c r="BL329" t="s">
        <v>0</v>
      </c>
      <c r="BM329" t="s">
        <v>11</v>
      </c>
      <c r="BN329" t="s">
        <v>2</v>
      </c>
      <c r="BO329" t="s">
        <v>2</v>
      </c>
      <c r="BP329" t="s">
        <v>2</v>
      </c>
      <c r="BQ329" t="s">
        <v>2</v>
      </c>
      <c r="BR329" t="s">
        <v>2</v>
      </c>
      <c r="BS329" t="s">
        <v>3</v>
      </c>
    </row>
    <row r="330" spans="1:71" x14ac:dyDescent="0.35">
      <c r="A330" t="s">
        <v>12</v>
      </c>
      <c r="B330" t="s">
        <v>5</v>
      </c>
      <c r="C330">
        <v>39</v>
      </c>
      <c r="D330">
        <v>124</v>
      </c>
      <c r="E330">
        <v>356</v>
      </c>
      <c r="F330">
        <v>219</v>
      </c>
      <c r="G330">
        <v>136</v>
      </c>
      <c r="H330">
        <v>874</v>
      </c>
      <c r="J330" t="s">
        <v>12</v>
      </c>
      <c r="K330" t="s">
        <v>5</v>
      </c>
      <c r="L330">
        <v>39</v>
      </c>
      <c r="M330">
        <v>124</v>
      </c>
      <c r="N330">
        <v>356</v>
      </c>
      <c r="O330">
        <v>219</v>
      </c>
      <c r="P330">
        <v>136</v>
      </c>
      <c r="Q330">
        <v>874</v>
      </c>
      <c r="S330" t="s">
        <v>12</v>
      </c>
      <c r="T330" t="s">
        <v>5</v>
      </c>
      <c r="U330">
        <v>39</v>
      </c>
      <c r="V330">
        <v>124</v>
      </c>
      <c r="W330">
        <v>356</v>
      </c>
      <c r="X330">
        <v>219</v>
      </c>
      <c r="Y330">
        <v>136</v>
      </c>
      <c r="Z330">
        <v>874</v>
      </c>
      <c r="AB330" t="s">
        <v>12</v>
      </c>
      <c r="AC330" t="s">
        <v>5</v>
      </c>
      <c r="AD330">
        <v>39</v>
      </c>
      <c r="AE330">
        <v>124</v>
      </c>
      <c r="AF330">
        <v>356</v>
      </c>
      <c r="AG330">
        <v>219</v>
      </c>
      <c r="AH330">
        <v>136</v>
      </c>
      <c r="AI330">
        <v>874</v>
      </c>
      <c r="AK330" t="s">
        <v>12</v>
      </c>
      <c r="AL330" t="s">
        <v>5</v>
      </c>
      <c r="AM330">
        <v>39</v>
      </c>
      <c r="AN330">
        <v>124</v>
      </c>
      <c r="AO330">
        <v>356</v>
      </c>
      <c r="AP330">
        <v>219</v>
      </c>
      <c r="AQ330">
        <v>136</v>
      </c>
      <c r="AR330">
        <v>874</v>
      </c>
      <c r="AT330" t="s">
        <v>12</v>
      </c>
      <c r="AU330" t="s">
        <v>5</v>
      </c>
      <c r="AV330">
        <v>39</v>
      </c>
      <c r="AW330">
        <v>124</v>
      </c>
      <c r="AX330">
        <v>356</v>
      </c>
      <c r="AY330">
        <v>219</v>
      </c>
      <c r="AZ330">
        <v>136</v>
      </c>
      <c r="BA330">
        <v>874</v>
      </c>
      <c r="BC330" t="s">
        <v>12</v>
      </c>
      <c r="BD330" t="s">
        <v>5</v>
      </c>
      <c r="BE330">
        <v>39</v>
      </c>
      <c r="BF330">
        <v>124</v>
      </c>
      <c r="BG330">
        <v>356</v>
      </c>
      <c r="BH330">
        <v>219</v>
      </c>
      <c r="BI330">
        <v>136</v>
      </c>
      <c r="BJ330">
        <v>874</v>
      </c>
      <c r="BL330" t="s">
        <v>12</v>
      </c>
      <c r="BM330" t="s">
        <v>5</v>
      </c>
      <c r="BN330">
        <v>39</v>
      </c>
      <c r="BO330">
        <v>124</v>
      </c>
      <c r="BP330">
        <v>356</v>
      </c>
      <c r="BQ330">
        <v>219</v>
      </c>
      <c r="BR330">
        <v>136</v>
      </c>
      <c r="BS330">
        <v>874</v>
      </c>
    </row>
    <row r="331" spans="1:71" x14ac:dyDescent="0.35">
      <c r="A331" t="s">
        <v>13</v>
      </c>
      <c r="B331" t="s">
        <v>5</v>
      </c>
      <c r="C331">
        <v>10</v>
      </c>
      <c r="D331">
        <v>15</v>
      </c>
      <c r="E331">
        <v>21</v>
      </c>
      <c r="F331">
        <v>15</v>
      </c>
      <c r="G331">
        <v>13</v>
      </c>
      <c r="H331">
        <v>34</v>
      </c>
      <c r="J331" t="s">
        <v>13</v>
      </c>
      <c r="K331" t="s">
        <v>5</v>
      </c>
      <c r="L331">
        <v>11</v>
      </c>
      <c r="M331">
        <v>16</v>
      </c>
      <c r="N331">
        <v>22</v>
      </c>
      <c r="O331">
        <v>16</v>
      </c>
      <c r="P331">
        <v>14</v>
      </c>
      <c r="Q331">
        <v>36</v>
      </c>
      <c r="S331" t="s">
        <v>13</v>
      </c>
      <c r="T331" t="s">
        <v>5</v>
      </c>
      <c r="U331">
        <v>10</v>
      </c>
      <c r="V331">
        <v>15</v>
      </c>
      <c r="W331">
        <v>19</v>
      </c>
      <c r="X331">
        <v>12</v>
      </c>
      <c r="Y331">
        <v>11</v>
      </c>
      <c r="Z331">
        <v>30</v>
      </c>
      <c r="AB331" t="s">
        <v>13</v>
      </c>
      <c r="AC331" t="s">
        <v>5</v>
      </c>
      <c r="AD331">
        <v>10</v>
      </c>
      <c r="AE331">
        <v>15</v>
      </c>
      <c r="AF331">
        <v>20</v>
      </c>
      <c r="AG331">
        <v>13</v>
      </c>
      <c r="AH331">
        <v>12</v>
      </c>
      <c r="AI331">
        <v>32</v>
      </c>
      <c r="AK331" t="s">
        <v>13</v>
      </c>
      <c r="AL331" t="s">
        <v>5</v>
      </c>
      <c r="AM331">
        <v>7</v>
      </c>
      <c r="AN331">
        <v>11</v>
      </c>
      <c r="AO331">
        <v>15</v>
      </c>
      <c r="AP331">
        <v>11</v>
      </c>
      <c r="AQ331">
        <v>9</v>
      </c>
      <c r="AR331">
        <v>25</v>
      </c>
      <c r="AT331" t="s">
        <v>13</v>
      </c>
      <c r="AU331" t="s">
        <v>5</v>
      </c>
      <c r="AV331">
        <v>7</v>
      </c>
      <c r="AW331">
        <v>12</v>
      </c>
      <c r="AX331">
        <v>16</v>
      </c>
      <c r="AY331">
        <v>11</v>
      </c>
      <c r="AZ331">
        <v>10</v>
      </c>
      <c r="BA331">
        <v>26</v>
      </c>
      <c r="BC331" t="s">
        <v>13</v>
      </c>
      <c r="BD331" t="s">
        <v>5</v>
      </c>
      <c r="BE331">
        <v>11</v>
      </c>
      <c r="BF331">
        <v>17</v>
      </c>
      <c r="BG331">
        <v>23</v>
      </c>
      <c r="BH331">
        <v>16</v>
      </c>
      <c r="BI331">
        <v>14</v>
      </c>
      <c r="BJ331">
        <v>37</v>
      </c>
      <c r="BL331" t="s">
        <v>13</v>
      </c>
      <c r="BM331" t="s">
        <v>5</v>
      </c>
      <c r="BN331">
        <v>10</v>
      </c>
      <c r="BO331">
        <v>15</v>
      </c>
      <c r="BP331">
        <v>19</v>
      </c>
      <c r="BQ331">
        <v>11</v>
      </c>
      <c r="BR331">
        <v>10</v>
      </c>
      <c r="BS331">
        <v>31</v>
      </c>
    </row>
    <row r="332" spans="1:71" x14ac:dyDescent="0.35">
      <c r="A332" t="s">
        <v>86</v>
      </c>
      <c r="B332" t="s">
        <v>5</v>
      </c>
      <c r="C332" t="s">
        <v>17</v>
      </c>
      <c r="D332" t="s">
        <v>17</v>
      </c>
      <c r="E332" t="s">
        <v>17</v>
      </c>
      <c r="F332" t="s">
        <v>11</v>
      </c>
      <c r="G332" t="s">
        <v>23</v>
      </c>
      <c r="H332" t="s">
        <v>17</v>
      </c>
      <c r="J332" t="s">
        <v>86</v>
      </c>
      <c r="K332" t="s">
        <v>5</v>
      </c>
      <c r="L332" t="s">
        <v>17</v>
      </c>
      <c r="M332" t="s">
        <v>17</v>
      </c>
      <c r="N332" t="s">
        <v>17</v>
      </c>
      <c r="O332" t="s">
        <v>18</v>
      </c>
      <c r="P332" t="s">
        <v>17</v>
      </c>
      <c r="Q332" t="s">
        <v>17</v>
      </c>
      <c r="S332" t="s">
        <v>86</v>
      </c>
      <c r="T332" t="s">
        <v>5</v>
      </c>
      <c r="U332" t="s">
        <v>17</v>
      </c>
      <c r="V332" t="s">
        <v>17</v>
      </c>
      <c r="W332" t="s">
        <v>11</v>
      </c>
      <c r="X332" t="s">
        <v>15</v>
      </c>
      <c r="Y332" t="s">
        <v>24</v>
      </c>
      <c r="Z332" t="s">
        <v>18</v>
      </c>
      <c r="AB332" t="s">
        <v>86</v>
      </c>
      <c r="AC332" t="s">
        <v>5</v>
      </c>
      <c r="AD332" t="s">
        <v>17</v>
      </c>
      <c r="AE332" t="s">
        <v>17</v>
      </c>
      <c r="AF332" t="s">
        <v>18</v>
      </c>
      <c r="AG332" t="s">
        <v>24</v>
      </c>
      <c r="AH332" t="s">
        <v>1</v>
      </c>
      <c r="AI332" t="s">
        <v>17</v>
      </c>
      <c r="AK332" t="s">
        <v>86</v>
      </c>
      <c r="AL332" t="s">
        <v>5</v>
      </c>
      <c r="AM332" t="s">
        <v>18</v>
      </c>
      <c r="AN332" t="s">
        <v>1</v>
      </c>
      <c r="AO332" t="s">
        <v>15</v>
      </c>
      <c r="AP332" t="s">
        <v>15</v>
      </c>
      <c r="AQ332" t="s">
        <v>15</v>
      </c>
      <c r="AR332" t="s">
        <v>15</v>
      </c>
      <c r="AT332" t="s">
        <v>86</v>
      </c>
      <c r="AU332" t="s">
        <v>5</v>
      </c>
      <c r="AV332" t="s">
        <v>23</v>
      </c>
      <c r="AW332" t="s">
        <v>11</v>
      </c>
      <c r="AX332" t="s">
        <v>15</v>
      </c>
      <c r="AY332" t="s">
        <v>15</v>
      </c>
      <c r="AZ332" t="s">
        <v>15</v>
      </c>
      <c r="BA332" t="s">
        <v>15</v>
      </c>
      <c r="BC332" t="s">
        <v>86</v>
      </c>
      <c r="BD332" t="s">
        <v>5</v>
      </c>
      <c r="BE332" t="s">
        <v>17</v>
      </c>
      <c r="BF332" t="s">
        <v>17</v>
      </c>
      <c r="BG332" t="s">
        <v>17</v>
      </c>
      <c r="BH332" t="s">
        <v>23</v>
      </c>
      <c r="BI332" t="s">
        <v>17</v>
      </c>
      <c r="BJ332" t="s">
        <v>17</v>
      </c>
      <c r="BL332" t="s">
        <v>86</v>
      </c>
      <c r="BM332" t="s">
        <v>5</v>
      </c>
      <c r="BN332" t="s">
        <v>17</v>
      </c>
      <c r="BO332" t="s">
        <v>17</v>
      </c>
      <c r="BP332" t="s">
        <v>18</v>
      </c>
      <c r="BQ332" t="s">
        <v>15</v>
      </c>
      <c r="BR332" t="s">
        <v>15</v>
      </c>
      <c r="BS332" t="s">
        <v>18</v>
      </c>
    </row>
    <row r="333" spans="1:71" x14ac:dyDescent="0.35">
      <c r="A333" t="s">
        <v>19</v>
      </c>
      <c r="B333" t="s">
        <v>5</v>
      </c>
      <c r="C333">
        <v>98</v>
      </c>
      <c r="D333">
        <v>234</v>
      </c>
      <c r="E333">
        <v>455</v>
      </c>
      <c r="F333">
        <v>230</v>
      </c>
      <c r="G333">
        <v>171</v>
      </c>
      <c r="H333">
        <v>1189</v>
      </c>
      <c r="J333" t="s">
        <v>19</v>
      </c>
      <c r="K333" t="s">
        <v>5</v>
      </c>
      <c r="L333">
        <v>111</v>
      </c>
      <c r="M333">
        <v>263</v>
      </c>
      <c r="N333">
        <v>505</v>
      </c>
      <c r="O333">
        <v>248</v>
      </c>
      <c r="P333">
        <v>184</v>
      </c>
      <c r="Q333">
        <v>1311</v>
      </c>
      <c r="S333" t="s">
        <v>19</v>
      </c>
      <c r="T333" t="s">
        <v>5</v>
      </c>
      <c r="U333">
        <v>93</v>
      </c>
      <c r="V333">
        <v>211</v>
      </c>
      <c r="W333">
        <v>364</v>
      </c>
      <c r="X333">
        <v>150</v>
      </c>
      <c r="Y333">
        <v>110</v>
      </c>
      <c r="Z333">
        <v>929</v>
      </c>
      <c r="AB333" t="s">
        <v>19</v>
      </c>
      <c r="AC333" t="s">
        <v>5</v>
      </c>
      <c r="AD333">
        <v>94</v>
      </c>
      <c r="AE333">
        <v>216</v>
      </c>
      <c r="AF333">
        <v>395</v>
      </c>
      <c r="AG333">
        <v>181</v>
      </c>
      <c r="AH333">
        <v>134</v>
      </c>
      <c r="AI333">
        <v>1019</v>
      </c>
      <c r="AK333" t="s">
        <v>19</v>
      </c>
      <c r="AL333" t="s">
        <v>5</v>
      </c>
      <c r="AM333">
        <v>50</v>
      </c>
      <c r="AN333">
        <v>123</v>
      </c>
      <c r="AO333">
        <v>239</v>
      </c>
      <c r="AP333">
        <v>119</v>
      </c>
      <c r="AQ333">
        <v>89</v>
      </c>
      <c r="AR333">
        <v>620</v>
      </c>
      <c r="AT333" t="s">
        <v>19</v>
      </c>
      <c r="AU333" t="s">
        <v>5</v>
      </c>
      <c r="AV333">
        <v>55</v>
      </c>
      <c r="AW333">
        <v>135</v>
      </c>
      <c r="AX333">
        <v>262</v>
      </c>
      <c r="AY333">
        <v>130</v>
      </c>
      <c r="AZ333">
        <v>96</v>
      </c>
      <c r="BA333">
        <v>679</v>
      </c>
      <c r="BC333" t="s">
        <v>19</v>
      </c>
      <c r="BD333" t="s">
        <v>5</v>
      </c>
      <c r="BE333">
        <v>128</v>
      </c>
      <c r="BF333">
        <v>295</v>
      </c>
      <c r="BG333">
        <v>540</v>
      </c>
      <c r="BH333">
        <v>252</v>
      </c>
      <c r="BI333">
        <v>186</v>
      </c>
      <c r="BJ333">
        <v>1403</v>
      </c>
      <c r="BL333" t="s">
        <v>19</v>
      </c>
      <c r="BM333" t="s">
        <v>5</v>
      </c>
      <c r="BN333">
        <v>94</v>
      </c>
      <c r="BO333">
        <v>232</v>
      </c>
      <c r="BP333">
        <v>378</v>
      </c>
      <c r="BQ333">
        <v>132</v>
      </c>
      <c r="BR333">
        <v>95</v>
      </c>
      <c r="BS333">
        <v>931</v>
      </c>
    </row>
    <row r="334" spans="1:71" x14ac:dyDescent="0.35">
      <c r="A334" t="s">
        <v>0</v>
      </c>
      <c r="B334" t="s">
        <v>11</v>
      </c>
      <c r="C334" t="s">
        <v>2</v>
      </c>
      <c r="D334" t="s">
        <v>2</v>
      </c>
      <c r="E334" t="s">
        <v>2</v>
      </c>
      <c r="F334" t="s">
        <v>2</v>
      </c>
      <c r="G334" t="s">
        <v>2</v>
      </c>
      <c r="H334" t="s">
        <v>3</v>
      </c>
      <c r="J334" t="s">
        <v>0</v>
      </c>
      <c r="K334" t="s">
        <v>11</v>
      </c>
      <c r="L334" t="s">
        <v>2</v>
      </c>
      <c r="M334" t="s">
        <v>2</v>
      </c>
      <c r="N334" t="s">
        <v>2</v>
      </c>
      <c r="O334" t="s">
        <v>2</v>
      </c>
      <c r="P334" t="s">
        <v>2</v>
      </c>
      <c r="Q334" t="s">
        <v>3</v>
      </c>
      <c r="S334" t="s">
        <v>0</v>
      </c>
      <c r="T334" t="s">
        <v>11</v>
      </c>
      <c r="U334" t="s">
        <v>2</v>
      </c>
      <c r="V334" t="s">
        <v>2</v>
      </c>
      <c r="W334" t="s">
        <v>2</v>
      </c>
      <c r="X334" t="s">
        <v>2</v>
      </c>
      <c r="Y334" t="s">
        <v>2</v>
      </c>
      <c r="Z334" t="s">
        <v>3</v>
      </c>
      <c r="AB334" t="s">
        <v>0</v>
      </c>
      <c r="AC334" t="s">
        <v>11</v>
      </c>
      <c r="AD334" t="s">
        <v>2</v>
      </c>
      <c r="AE334" t="s">
        <v>2</v>
      </c>
      <c r="AF334" t="s">
        <v>2</v>
      </c>
      <c r="AG334" t="s">
        <v>2</v>
      </c>
      <c r="AH334" t="s">
        <v>2</v>
      </c>
      <c r="AI334" t="s">
        <v>3</v>
      </c>
      <c r="AK334" t="s">
        <v>0</v>
      </c>
      <c r="AL334" t="s">
        <v>11</v>
      </c>
      <c r="AM334" t="s">
        <v>2</v>
      </c>
      <c r="AN334" t="s">
        <v>2</v>
      </c>
      <c r="AO334" t="s">
        <v>2</v>
      </c>
      <c r="AP334" t="s">
        <v>2</v>
      </c>
      <c r="AQ334" t="s">
        <v>2</v>
      </c>
      <c r="AR334" t="s">
        <v>3</v>
      </c>
      <c r="AT334" t="s">
        <v>0</v>
      </c>
      <c r="AU334" t="s">
        <v>11</v>
      </c>
      <c r="AV334" t="s">
        <v>2</v>
      </c>
      <c r="AW334" t="s">
        <v>2</v>
      </c>
      <c r="AX334" t="s">
        <v>2</v>
      </c>
      <c r="AY334" t="s">
        <v>2</v>
      </c>
      <c r="AZ334" t="s">
        <v>2</v>
      </c>
      <c r="BA334" t="s">
        <v>3</v>
      </c>
      <c r="BC334" t="s">
        <v>0</v>
      </c>
      <c r="BD334" t="s">
        <v>11</v>
      </c>
      <c r="BE334" t="s">
        <v>2</v>
      </c>
      <c r="BF334" t="s">
        <v>2</v>
      </c>
      <c r="BG334" t="s">
        <v>2</v>
      </c>
      <c r="BH334" t="s">
        <v>2</v>
      </c>
      <c r="BI334" t="s">
        <v>2</v>
      </c>
      <c r="BJ334" t="s">
        <v>3</v>
      </c>
      <c r="BL334" t="s">
        <v>0</v>
      </c>
      <c r="BM334" t="s">
        <v>11</v>
      </c>
      <c r="BN334" t="s">
        <v>2</v>
      </c>
      <c r="BO334" t="s">
        <v>2</v>
      </c>
      <c r="BP334" t="s">
        <v>2</v>
      </c>
      <c r="BQ334" t="s">
        <v>2</v>
      </c>
      <c r="BR334" t="s">
        <v>2</v>
      </c>
      <c r="BS334" t="s">
        <v>3</v>
      </c>
    </row>
    <row r="335" spans="1:71" x14ac:dyDescent="0.35">
      <c r="A335" t="s">
        <v>12</v>
      </c>
      <c r="B335" t="s">
        <v>5</v>
      </c>
      <c r="C335">
        <v>106</v>
      </c>
      <c r="D335">
        <v>305</v>
      </c>
      <c r="E335">
        <v>603</v>
      </c>
      <c r="F335">
        <v>344</v>
      </c>
      <c r="G335">
        <v>192</v>
      </c>
      <c r="H335">
        <v>1550</v>
      </c>
      <c r="J335" t="s">
        <v>12</v>
      </c>
      <c r="K335" t="s">
        <v>5</v>
      </c>
      <c r="L335">
        <v>106</v>
      </c>
      <c r="M335">
        <v>305</v>
      </c>
      <c r="N335">
        <v>603</v>
      </c>
      <c r="O335">
        <v>344</v>
      </c>
      <c r="P335">
        <v>192</v>
      </c>
      <c r="Q335">
        <v>1550</v>
      </c>
      <c r="S335" t="s">
        <v>12</v>
      </c>
      <c r="T335" t="s">
        <v>5</v>
      </c>
      <c r="U335">
        <v>106</v>
      </c>
      <c r="V335">
        <v>305</v>
      </c>
      <c r="W335">
        <v>603</v>
      </c>
      <c r="X335">
        <v>344</v>
      </c>
      <c r="Y335">
        <v>192</v>
      </c>
      <c r="Z335">
        <v>1550</v>
      </c>
      <c r="AB335" t="s">
        <v>12</v>
      </c>
      <c r="AC335" t="s">
        <v>5</v>
      </c>
      <c r="AD335">
        <v>106</v>
      </c>
      <c r="AE335">
        <v>305</v>
      </c>
      <c r="AF335">
        <v>603</v>
      </c>
      <c r="AG335">
        <v>344</v>
      </c>
      <c r="AH335">
        <v>192</v>
      </c>
      <c r="AI335">
        <v>1550</v>
      </c>
      <c r="AK335" t="s">
        <v>12</v>
      </c>
      <c r="AL335" t="s">
        <v>5</v>
      </c>
      <c r="AM335">
        <v>106</v>
      </c>
      <c r="AN335">
        <v>305</v>
      </c>
      <c r="AO335">
        <v>603</v>
      </c>
      <c r="AP335">
        <v>344</v>
      </c>
      <c r="AQ335">
        <v>192</v>
      </c>
      <c r="AR335">
        <v>1550</v>
      </c>
      <c r="AT335" t="s">
        <v>12</v>
      </c>
      <c r="AU335" t="s">
        <v>5</v>
      </c>
      <c r="AV335">
        <v>106</v>
      </c>
      <c r="AW335">
        <v>305</v>
      </c>
      <c r="AX335">
        <v>603</v>
      </c>
      <c r="AY335">
        <v>344</v>
      </c>
      <c r="AZ335">
        <v>192</v>
      </c>
      <c r="BA335">
        <v>1550</v>
      </c>
      <c r="BC335" t="s">
        <v>12</v>
      </c>
      <c r="BD335" t="s">
        <v>5</v>
      </c>
      <c r="BE335">
        <v>106</v>
      </c>
      <c r="BF335">
        <v>305</v>
      </c>
      <c r="BG335">
        <v>603</v>
      </c>
      <c r="BH335">
        <v>344</v>
      </c>
      <c r="BI335">
        <v>192</v>
      </c>
      <c r="BJ335">
        <v>1550</v>
      </c>
      <c r="BL335" t="s">
        <v>12</v>
      </c>
      <c r="BM335" t="s">
        <v>5</v>
      </c>
      <c r="BN335">
        <v>106</v>
      </c>
      <c r="BO335">
        <v>305</v>
      </c>
      <c r="BP335">
        <v>603</v>
      </c>
      <c r="BQ335">
        <v>344</v>
      </c>
      <c r="BR335">
        <v>192</v>
      </c>
      <c r="BS335">
        <v>1550</v>
      </c>
    </row>
    <row r="336" spans="1:71" x14ac:dyDescent="0.35">
      <c r="A336" t="s">
        <v>13</v>
      </c>
      <c r="B336" t="s">
        <v>5</v>
      </c>
      <c r="C336">
        <v>14</v>
      </c>
      <c r="D336">
        <v>20</v>
      </c>
      <c r="E336">
        <v>25</v>
      </c>
      <c r="F336">
        <v>16</v>
      </c>
      <c r="G336">
        <v>14</v>
      </c>
      <c r="H336">
        <v>41</v>
      </c>
      <c r="J336" t="s">
        <v>13</v>
      </c>
      <c r="K336" t="s">
        <v>5</v>
      </c>
      <c r="L336">
        <v>16</v>
      </c>
      <c r="M336">
        <v>22</v>
      </c>
      <c r="N336">
        <v>28</v>
      </c>
      <c r="O336">
        <v>18</v>
      </c>
      <c r="P336">
        <v>16</v>
      </c>
      <c r="Q336">
        <v>46</v>
      </c>
      <c r="S336" t="s">
        <v>13</v>
      </c>
      <c r="T336" t="s">
        <v>5</v>
      </c>
      <c r="U336">
        <v>15</v>
      </c>
      <c r="V336">
        <v>20</v>
      </c>
      <c r="W336">
        <v>24</v>
      </c>
      <c r="X336">
        <v>14</v>
      </c>
      <c r="Y336">
        <v>12</v>
      </c>
      <c r="Z336">
        <v>39</v>
      </c>
      <c r="AB336" t="s">
        <v>13</v>
      </c>
      <c r="AC336" t="s">
        <v>5</v>
      </c>
      <c r="AD336">
        <v>14</v>
      </c>
      <c r="AE336">
        <v>19</v>
      </c>
      <c r="AF336">
        <v>23</v>
      </c>
      <c r="AG336">
        <v>15</v>
      </c>
      <c r="AH336">
        <v>13</v>
      </c>
      <c r="AI336">
        <v>38</v>
      </c>
      <c r="AK336" t="s">
        <v>13</v>
      </c>
      <c r="AL336" t="s">
        <v>5</v>
      </c>
      <c r="AM336">
        <v>10</v>
      </c>
      <c r="AN336">
        <v>13</v>
      </c>
      <c r="AO336">
        <v>17</v>
      </c>
      <c r="AP336">
        <v>11</v>
      </c>
      <c r="AQ336">
        <v>10</v>
      </c>
      <c r="AR336">
        <v>28</v>
      </c>
      <c r="AT336" t="s">
        <v>13</v>
      </c>
      <c r="AU336" t="s">
        <v>5</v>
      </c>
      <c r="AV336">
        <v>10</v>
      </c>
      <c r="AW336">
        <v>14</v>
      </c>
      <c r="AX336">
        <v>18</v>
      </c>
      <c r="AY336">
        <v>11</v>
      </c>
      <c r="AZ336">
        <v>10</v>
      </c>
      <c r="BA336">
        <v>29</v>
      </c>
      <c r="BC336" t="s">
        <v>13</v>
      </c>
      <c r="BD336" t="s">
        <v>5</v>
      </c>
      <c r="BE336">
        <v>15</v>
      </c>
      <c r="BF336">
        <v>21</v>
      </c>
      <c r="BG336">
        <v>26</v>
      </c>
      <c r="BH336">
        <v>16</v>
      </c>
      <c r="BI336">
        <v>14</v>
      </c>
      <c r="BJ336">
        <v>42</v>
      </c>
      <c r="BL336" t="s">
        <v>13</v>
      </c>
      <c r="BM336" t="s">
        <v>5</v>
      </c>
      <c r="BN336">
        <v>13</v>
      </c>
      <c r="BO336">
        <v>18</v>
      </c>
      <c r="BP336">
        <v>21</v>
      </c>
      <c r="BQ336">
        <v>12</v>
      </c>
      <c r="BR336">
        <v>10</v>
      </c>
      <c r="BS336">
        <v>35</v>
      </c>
    </row>
    <row r="337" spans="1:71" x14ac:dyDescent="0.35">
      <c r="A337" t="s">
        <v>87</v>
      </c>
      <c r="B337" t="s">
        <v>5</v>
      </c>
      <c r="C337" t="s">
        <v>17</v>
      </c>
      <c r="D337" t="s">
        <v>17</v>
      </c>
      <c r="E337" t="s">
        <v>18</v>
      </c>
      <c r="F337" t="s">
        <v>15</v>
      </c>
      <c r="G337" t="s">
        <v>11</v>
      </c>
      <c r="H337" t="s">
        <v>17</v>
      </c>
      <c r="J337" t="s">
        <v>87</v>
      </c>
      <c r="K337" t="s">
        <v>5</v>
      </c>
      <c r="L337" t="s">
        <v>17</v>
      </c>
      <c r="M337" t="s">
        <v>17</v>
      </c>
      <c r="N337" t="s">
        <v>17</v>
      </c>
      <c r="O337" t="s">
        <v>1</v>
      </c>
      <c r="P337" t="s">
        <v>17</v>
      </c>
      <c r="Q337" t="s">
        <v>17</v>
      </c>
      <c r="S337" t="s">
        <v>87</v>
      </c>
      <c r="T337" t="s">
        <v>5</v>
      </c>
      <c r="U337" t="s">
        <v>17</v>
      </c>
      <c r="V337" t="s">
        <v>17</v>
      </c>
      <c r="W337" t="s">
        <v>1</v>
      </c>
      <c r="X337" t="s">
        <v>15</v>
      </c>
      <c r="Y337" t="s">
        <v>15</v>
      </c>
      <c r="Z337" t="s">
        <v>11</v>
      </c>
      <c r="AB337" t="s">
        <v>87</v>
      </c>
      <c r="AC337" t="s">
        <v>5</v>
      </c>
      <c r="AD337" t="s">
        <v>17</v>
      </c>
      <c r="AE337" t="s">
        <v>23</v>
      </c>
      <c r="AF337" t="s">
        <v>24</v>
      </c>
      <c r="AG337" t="s">
        <v>15</v>
      </c>
      <c r="AH337" t="s">
        <v>24</v>
      </c>
      <c r="AI337" t="s">
        <v>24</v>
      </c>
      <c r="AK337" t="s">
        <v>87</v>
      </c>
      <c r="AL337" t="s">
        <v>5</v>
      </c>
      <c r="AM337" t="s">
        <v>16</v>
      </c>
      <c r="AN337" t="s">
        <v>15</v>
      </c>
      <c r="AO337" t="s">
        <v>15</v>
      </c>
      <c r="AP337" t="s">
        <v>15</v>
      </c>
      <c r="AQ337" t="s">
        <v>15</v>
      </c>
      <c r="AR337" t="s">
        <v>15</v>
      </c>
      <c r="AT337" t="s">
        <v>87</v>
      </c>
      <c r="AU337" t="s">
        <v>5</v>
      </c>
      <c r="AV337" t="s">
        <v>1</v>
      </c>
      <c r="AW337" t="s">
        <v>15</v>
      </c>
      <c r="AX337" t="s">
        <v>15</v>
      </c>
      <c r="AY337" t="s">
        <v>15</v>
      </c>
      <c r="AZ337" t="s">
        <v>15</v>
      </c>
      <c r="BA337" t="s">
        <v>15</v>
      </c>
      <c r="BC337" t="s">
        <v>87</v>
      </c>
      <c r="BD337" t="s">
        <v>5</v>
      </c>
      <c r="BE337" t="s">
        <v>17</v>
      </c>
      <c r="BF337" t="s">
        <v>17</v>
      </c>
      <c r="BG337" t="s">
        <v>23</v>
      </c>
      <c r="BH337" t="s">
        <v>15</v>
      </c>
      <c r="BI337" t="s">
        <v>1</v>
      </c>
      <c r="BJ337" t="s">
        <v>17</v>
      </c>
      <c r="BL337" t="s">
        <v>87</v>
      </c>
      <c r="BM337" t="s">
        <v>5</v>
      </c>
      <c r="BN337" t="s">
        <v>17</v>
      </c>
      <c r="BO337" t="s">
        <v>18</v>
      </c>
      <c r="BP337" t="s">
        <v>15</v>
      </c>
      <c r="BQ337" t="s">
        <v>15</v>
      </c>
      <c r="BR337" t="s">
        <v>15</v>
      </c>
      <c r="BS337" t="s">
        <v>15</v>
      </c>
    </row>
    <row r="338" spans="1:71" x14ac:dyDescent="0.35">
      <c r="A338" t="s">
        <v>19</v>
      </c>
      <c r="B338" t="s">
        <v>5</v>
      </c>
      <c r="C338">
        <v>200</v>
      </c>
      <c r="D338">
        <v>382</v>
      </c>
      <c r="E338">
        <v>631</v>
      </c>
      <c r="F338">
        <v>270</v>
      </c>
      <c r="G338">
        <v>200</v>
      </c>
      <c r="H338">
        <v>1683</v>
      </c>
      <c r="J338" t="s">
        <v>19</v>
      </c>
      <c r="K338" t="s">
        <v>5</v>
      </c>
      <c r="L338">
        <v>258</v>
      </c>
      <c r="M338">
        <v>492</v>
      </c>
      <c r="N338">
        <v>806</v>
      </c>
      <c r="O338">
        <v>335</v>
      </c>
      <c r="P338">
        <v>249</v>
      </c>
      <c r="Q338">
        <v>2140</v>
      </c>
      <c r="S338" t="s">
        <v>19</v>
      </c>
      <c r="T338" t="s">
        <v>5</v>
      </c>
      <c r="U338">
        <v>217</v>
      </c>
      <c r="V338">
        <v>399</v>
      </c>
      <c r="W338">
        <v>585</v>
      </c>
      <c r="X338">
        <v>204</v>
      </c>
      <c r="Y338">
        <v>150</v>
      </c>
      <c r="Z338">
        <v>1556</v>
      </c>
      <c r="AB338" t="s">
        <v>19</v>
      </c>
      <c r="AC338" t="s">
        <v>5</v>
      </c>
      <c r="AD338">
        <v>191</v>
      </c>
      <c r="AE338">
        <v>354</v>
      </c>
      <c r="AF338">
        <v>552</v>
      </c>
      <c r="AG338">
        <v>213</v>
      </c>
      <c r="AH338">
        <v>158</v>
      </c>
      <c r="AI338">
        <v>1469</v>
      </c>
      <c r="AK338" t="s">
        <v>19</v>
      </c>
      <c r="AL338" t="s">
        <v>5</v>
      </c>
      <c r="AM338">
        <v>95</v>
      </c>
      <c r="AN338">
        <v>182</v>
      </c>
      <c r="AO338">
        <v>296</v>
      </c>
      <c r="AP338">
        <v>123</v>
      </c>
      <c r="AQ338">
        <v>91</v>
      </c>
      <c r="AR338">
        <v>788</v>
      </c>
      <c r="AT338" t="s">
        <v>19</v>
      </c>
      <c r="AU338" t="s">
        <v>5</v>
      </c>
      <c r="AV338">
        <v>101</v>
      </c>
      <c r="AW338">
        <v>193</v>
      </c>
      <c r="AX338">
        <v>313</v>
      </c>
      <c r="AY338">
        <v>129</v>
      </c>
      <c r="AZ338">
        <v>95</v>
      </c>
      <c r="BA338">
        <v>831</v>
      </c>
      <c r="BC338" t="s">
        <v>19</v>
      </c>
      <c r="BD338" t="s">
        <v>5</v>
      </c>
      <c r="BE338">
        <v>238</v>
      </c>
      <c r="BF338">
        <v>430</v>
      </c>
      <c r="BG338">
        <v>662</v>
      </c>
      <c r="BH338">
        <v>258</v>
      </c>
      <c r="BI338">
        <v>191</v>
      </c>
      <c r="BJ338">
        <v>1779</v>
      </c>
      <c r="BL338" t="s">
        <v>19</v>
      </c>
      <c r="BM338" t="s">
        <v>5</v>
      </c>
      <c r="BN338">
        <v>173</v>
      </c>
      <c r="BO338">
        <v>334</v>
      </c>
      <c r="BP338">
        <v>459</v>
      </c>
      <c r="BQ338">
        <v>133</v>
      </c>
      <c r="BR338">
        <v>96</v>
      </c>
      <c r="BS338">
        <v>1195</v>
      </c>
    </row>
    <row r="339" spans="1:71" x14ac:dyDescent="0.35">
      <c r="A339" t="s">
        <v>0</v>
      </c>
      <c r="B339" t="s">
        <v>11</v>
      </c>
      <c r="C339" t="s">
        <v>2</v>
      </c>
      <c r="D339" t="s">
        <v>2</v>
      </c>
      <c r="E339" t="s">
        <v>2</v>
      </c>
      <c r="F339" t="s">
        <v>2</v>
      </c>
      <c r="G339" t="s">
        <v>2</v>
      </c>
      <c r="H339" t="s">
        <v>3</v>
      </c>
      <c r="J339" t="s">
        <v>0</v>
      </c>
      <c r="K339" t="s">
        <v>11</v>
      </c>
      <c r="L339" t="s">
        <v>2</v>
      </c>
      <c r="M339" t="s">
        <v>2</v>
      </c>
      <c r="N339" t="s">
        <v>2</v>
      </c>
      <c r="O339" t="s">
        <v>2</v>
      </c>
      <c r="P339" t="s">
        <v>2</v>
      </c>
      <c r="Q339" t="s">
        <v>3</v>
      </c>
      <c r="S339" t="s">
        <v>0</v>
      </c>
      <c r="T339" t="s">
        <v>11</v>
      </c>
      <c r="U339" t="s">
        <v>2</v>
      </c>
      <c r="V339" t="s">
        <v>2</v>
      </c>
      <c r="W339" t="s">
        <v>2</v>
      </c>
      <c r="X339" t="s">
        <v>2</v>
      </c>
      <c r="Y339" t="s">
        <v>2</v>
      </c>
      <c r="Z339" t="s">
        <v>3</v>
      </c>
      <c r="AB339" t="s">
        <v>0</v>
      </c>
      <c r="AC339" t="s">
        <v>11</v>
      </c>
      <c r="AD339" t="s">
        <v>2</v>
      </c>
      <c r="AE339" t="s">
        <v>2</v>
      </c>
      <c r="AF339" t="s">
        <v>2</v>
      </c>
      <c r="AG339" t="s">
        <v>2</v>
      </c>
      <c r="AH339" t="s">
        <v>2</v>
      </c>
      <c r="AI339" t="s">
        <v>3</v>
      </c>
      <c r="AK339" t="s">
        <v>0</v>
      </c>
      <c r="AL339" t="s">
        <v>11</v>
      </c>
      <c r="AM339" t="s">
        <v>2</v>
      </c>
      <c r="AN339" t="s">
        <v>2</v>
      </c>
      <c r="AO339" t="s">
        <v>2</v>
      </c>
      <c r="AP339" t="s">
        <v>2</v>
      </c>
      <c r="AQ339" t="s">
        <v>2</v>
      </c>
      <c r="AR339" t="s">
        <v>3</v>
      </c>
      <c r="AT339" t="s">
        <v>0</v>
      </c>
      <c r="AU339" t="s">
        <v>11</v>
      </c>
      <c r="AV339" t="s">
        <v>2</v>
      </c>
      <c r="AW339" t="s">
        <v>2</v>
      </c>
      <c r="AX339" t="s">
        <v>2</v>
      </c>
      <c r="AY339" t="s">
        <v>2</v>
      </c>
      <c r="AZ339" t="s">
        <v>2</v>
      </c>
      <c r="BA339" t="s">
        <v>3</v>
      </c>
      <c r="BC339" t="s">
        <v>0</v>
      </c>
      <c r="BD339" t="s">
        <v>11</v>
      </c>
      <c r="BE339" t="s">
        <v>2</v>
      </c>
      <c r="BF339" t="s">
        <v>2</v>
      </c>
      <c r="BG339" t="s">
        <v>2</v>
      </c>
      <c r="BH339" t="s">
        <v>2</v>
      </c>
      <c r="BI339" t="s">
        <v>2</v>
      </c>
      <c r="BJ339" t="s">
        <v>3</v>
      </c>
      <c r="BL339" t="s">
        <v>0</v>
      </c>
      <c r="BM339" t="s">
        <v>11</v>
      </c>
      <c r="BN339" t="s">
        <v>2</v>
      </c>
      <c r="BO339" t="s">
        <v>2</v>
      </c>
      <c r="BP339" t="s">
        <v>2</v>
      </c>
      <c r="BQ339" t="s">
        <v>2</v>
      </c>
      <c r="BR339" t="s">
        <v>2</v>
      </c>
      <c r="BS339" t="s">
        <v>3</v>
      </c>
    </row>
    <row r="340" spans="1:71" x14ac:dyDescent="0.35">
      <c r="A340" t="s">
        <v>12</v>
      </c>
      <c r="B340" t="s">
        <v>5</v>
      </c>
      <c r="C340">
        <v>176</v>
      </c>
      <c r="D340">
        <v>329</v>
      </c>
      <c r="E340">
        <v>493</v>
      </c>
      <c r="F340">
        <v>195</v>
      </c>
      <c r="G340">
        <v>125</v>
      </c>
      <c r="H340">
        <v>1318</v>
      </c>
      <c r="J340" t="s">
        <v>12</v>
      </c>
      <c r="K340" t="s">
        <v>5</v>
      </c>
      <c r="L340">
        <v>176</v>
      </c>
      <c r="M340">
        <v>329</v>
      </c>
      <c r="N340">
        <v>493</v>
      </c>
      <c r="O340">
        <v>195</v>
      </c>
      <c r="P340">
        <v>125</v>
      </c>
      <c r="Q340">
        <v>1318</v>
      </c>
      <c r="S340" t="s">
        <v>12</v>
      </c>
      <c r="T340" t="s">
        <v>5</v>
      </c>
      <c r="U340">
        <v>176</v>
      </c>
      <c r="V340">
        <v>329</v>
      </c>
      <c r="W340">
        <v>493</v>
      </c>
      <c r="X340">
        <v>195</v>
      </c>
      <c r="Y340">
        <v>125</v>
      </c>
      <c r="Z340">
        <v>1318</v>
      </c>
      <c r="AB340" t="s">
        <v>12</v>
      </c>
      <c r="AC340" t="s">
        <v>5</v>
      </c>
      <c r="AD340">
        <v>176</v>
      </c>
      <c r="AE340">
        <v>329</v>
      </c>
      <c r="AF340">
        <v>493</v>
      </c>
      <c r="AG340">
        <v>195</v>
      </c>
      <c r="AH340">
        <v>125</v>
      </c>
      <c r="AI340">
        <v>1318</v>
      </c>
      <c r="AK340" t="s">
        <v>12</v>
      </c>
      <c r="AL340" t="s">
        <v>5</v>
      </c>
      <c r="AM340">
        <v>176</v>
      </c>
      <c r="AN340">
        <v>329</v>
      </c>
      <c r="AO340">
        <v>493</v>
      </c>
      <c r="AP340">
        <v>195</v>
      </c>
      <c r="AQ340">
        <v>125</v>
      </c>
      <c r="AR340">
        <v>1318</v>
      </c>
      <c r="AT340" t="s">
        <v>12</v>
      </c>
      <c r="AU340" t="s">
        <v>5</v>
      </c>
      <c r="AV340">
        <v>176</v>
      </c>
      <c r="AW340">
        <v>329</v>
      </c>
      <c r="AX340">
        <v>493</v>
      </c>
      <c r="AY340">
        <v>195</v>
      </c>
      <c r="AZ340">
        <v>125</v>
      </c>
      <c r="BA340">
        <v>1318</v>
      </c>
      <c r="BC340" t="s">
        <v>12</v>
      </c>
      <c r="BD340" t="s">
        <v>5</v>
      </c>
      <c r="BE340">
        <v>176</v>
      </c>
      <c r="BF340">
        <v>329</v>
      </c>
      <c r="BG340">
        <v>493</v>
      </c>
      <c r="BH340">
        <v>195</v>
      </c>
      <c r="BI340">
        <v>125</v>
      </c>
      <c r="BJ340">
        <v>1318</v>
      </c>
      <c r="BL340" t="s">
        <v>12</v>
      </c>
      <c r="BM340" t="s">
        <v>5</v>
      </c>
      <c r="BN340">
        <v>176</v>
      </c>
      <c r="BO340">
        <v>329</v>
      </c>
      <c r="BP340">
        <v>493</v>
      </c>
      <c r="BQ340">
        <v>195</v>
      </c>
      <c r="BR340">
        <v>125</v>
      </c>
      <c r="BS340">
        <v>1318</v>
      </c>
    </row>
    <row r="341" spans="1:71" x14ac:dyDescent="0.35">
      <c r="A341" t="s">
        <v>13</v>
      </c>
      <c r="B341" t="s">
        <v>5</v>
      </c>
      <c r="C341">
        <v>16</v>
      </c>
      <c r="D341">
        <v>20</v>
      </c>
      <c r="E341">
        <v>23</v>
      </c>
      <c r="F341">
        <v>14</v>
      </c>
      <c r="G341">
        <v>12</v>
      </c>
      <c r="H341">
        <v>39</v>
      </c>
      <c r="J341" t="s">
        <v>13</v>
      </c>
      <c r="K341" t="s">
        <v>5</v>
      </c>
      <c r="L341">
        <v>20</v>
      </c>
      <c r="M341">
        <v>24</v>
      </c>
      <c r="N341">
        <v>28</v>
      </c>
      <c r="O341">
        <v>16</v>
      </c>
      <c r="P341">
        <v>14</v>
      </c>
      <c r="Q341">
        <v>47</v>
      </c>
      <c r="S341" t="s">
        <v>13</v>
      </c>
      <c r="T341" t="s">
        <v>5</v>
      </c>
      <c r="U341">
        <v>18</v>
      </c>
      <c r="V341">
        <v>22</v>
      </c>
      <c r="W341">
        <v>24</v>
      </c>
      <c r="X341">
        <v>13</v>
      </c>
      <c r="Y341">
        <v>11</v>
      </c>
      <c r="Z341">
        <v>41</v>
      </c>
      <c r="AB341" t="s">
        <v>13</v>
      </c>
      <c r="AC341" t="s">
        <v>5</v>
      </c>
      <c r="AD341">
        <v>16</v>
      </c>
      <c r="AE341">
        <v>19</v>
      </c>
      <c r="AF341">
        <v>22</v>
      </c>
      <c r="AG341">
        <v>12</v>
      </c>
      <c r="AH341">
        <v>10</v>
      </c>
      <c r="AI341">
        <v>37</v>
      </c>
      <c r="AK341" t="s">
        <v>13</v>
      </c>
      <c r="AL341" t="s">
        <v>5</v>
      </c>
      <c r="AM341">
        <v>14</v>
      </c>
      <c r="AN341">
        <v>17</v>
      </c>
      <c r="AO341">
        <v>20</v>
      </c>
      <c r="AP341">
        <v>11</v>
      </c>
      <c r="AQ341">
        <v>10</v>
      </c>
      <c r="AR341">
        <v>33</v>
      </c>
      <c r="AT341" t="s">
        <v>13</v>
      </c>
      <c r="AU341" t="s">
        <v>5</v>
      </c>
      <c r="AV341">
        <v>14</v>
      </c>
      <c r="AW341">
        <v>17</v>
      </c>
      <c r="AX341">
        <v>20</v>
      </c>
      <c r="AY341">
        <v>12</v>
      </c>
      <c r="AZ341">
        <v>10</v>
      </c>
      <c r="BA341">
        <v>34</v>
      </c>
      <c r="BC341" t="s">
        <v>13</v>
      </c>
      <c r="BD341" t="s">
        <v>5</v>
      </c>
      <c r="BE341">
        <v>22</v>
      </c>
      <c r="BF341">
        <v>26</v>
      </c>
      <c r="BG341">
        <v>29</v>
      </c>
      <c r="BH341">
        <v>16</v>
      </c>
      <c r="BI341">
        <v>14</v>
      </c>
      <c r="BJ341">
        <v>50</v>
      </c>
      <c r="BL341" t="s">
        <v>13</v>
      </c>
      <c r="BM341" t="s">
        <v>5</v>
      </c>
      <c r="BN341">
        <v>19</v>
      </c>
      <c r="BO341">
        <v>23</v>
      </c>
      <c r="BP341">
        <v>24</v>
      </c>
      <c r="BQ341">
        <v>12</v>
      </c>
      <c r="BR341">
        <v>10</v>
      </c>
      <c r="BS341">
        <v>41</v>
      </c>
    </row>
    <row r="342" spans="1:71" x14ac:dyDescent="0.35">
      <c r="A342" t="s">
        <v>88</v>
      </c>
      <c r="B342" t="s">
        <v>5</v>
      </c>
      <c r="C342" t="s">
        <v>17</v>
      </c>
      <c r="D342" t="s">
        <v>17</v>
      </c>
      <c r="E342" t="s">
        <v>18</v>
      </c>
      <c r="F342" t="s">
        <v>1</v>
      </c>
      <c r="G342" t="s">
        <v>18</v>
      </c>
      <c r="H342" t="s">
        <v>17</v>
      </c>
      <c r="J342" t="s">
        <v>88</v>
      </c>
      <c r="K342" t="s">
        <v>5</v>
      </c>
      <c r="L342" t="s">
        <v>17</v>
      </c>
      <c r="M342" t="s">
        <v>17</v>
      </c>
      <c r="N342" t="s">
        <v>17</v>
      </c>
      <c r="O342" t="s">
        <v>17</v>
      </c>
      <c r="P342" t="s">
        <v>17</v>
      </c>
      <c r="Q342" t="s">
        <v>17</v>
      </c>
      <c r="S342" t="s">
        <v>88</v>
      </c>
      <c r="T342" t="s">
        <v>5</v>
      </c>
      <c r="U342" t="s">
        <v>17</v>
      </c>
      <c r="V342" t="s">
        <v>17</v>
      </c>
      <c r="W342" t="s">
        <v>17</v>
      </c>
      <c r="X342" t="s">
        <v>24</v>
      </c>
      <c r="Y342" t="s">
        <v>1</v>
      </c>
      <c r="Z342" t="s">
        <v>17</v>
      </c>
      <c r="AB342" t="s">
        <v>88</v>
      </c>
      <c r="AC342" t="s">
        <v>5</v>
      </c>
      <c r="AD342" t="s">
        <v>17</v>
      </c>
      <c r="AE342" t="s">
        <v>23</v>
      </c>
      <c r="AF342" t="s">
        <v>1</v>
      </c>
      <c r="AG342" t="s">
        <v>15</v>
      </c>
      <c r="AH342" t="s">
        <v>16</v>
      </c>
      <c r="AI342" t="s">
        <v>18</v>
      </c>
      <c r="AK342" t="s">
        <v>88</v>
      </c>
      <c r="AL342" t="s">
        <v>5</v>
      </c>
      <c r="AM342" t="s">
        <v>18</v>
      </c>
      <c r="AN342" t="s">
        <v>24</v>
      </c>
      <c r="AO342" t="s">
        <v>15</v>
      </c>
      <c r="AP342" t="s">
        <v>15</v>
      </c>
      <c r="AQ342" t="s">
        <v>24</v>
      </c>
      <c r="AR342" t="s">
        <v>15</v>
      </c>
      <c r="AT342" t="s">
        <v>88</v>
      </c>
      <c r="AU342" t="s">
        <v>5</v>
      </c>
      <c r="AV342" t="s">
        <v>23</v>
      </c>
      <c r="AW342" t="s">
        <v>16</v>
      </c>
      <c r="AX342" t="s">
        <v>15</v>
      </c>
      <c r="AY342" t="s">
        <v>15</v>
      </c>
      <c r="AZ342" t="s">
        <v>24</v>
      </c>
      <c r="BA342" t="s">
        <v>15</v>
      </c>
      <c r="BC342" t="s">
        <v>88</v>
      </c>
      <c r="BD342" t="s">
        <v>5</v>
      </c>
      <c r="BE342" t="s">
        <v>17</v>
      </c>
      <c r="BF342" t="s">
        <v>17</v>
      </c>
      <c r="BG342" t="s">
        <v>17</v>
      </c>
      <c r="BH342" t="s">
        <v>17</v>
      </c>
      <c r="BI342" t="s">
        <v>17</v>
      </c>
      <c r="BJ342" t="s">
        <v>17</v>
      </c>
      <c r="BL342" t="s">
        <v>88</v>
      </c>
      <c r="BM342" t="s">
        <v>5</v>
      </c>
      <c r="BN342" t="s">
        <v>17</v>
      </c>
      <c r="BO342" t="s">
        <v>17</v>
      </c>
      <c r="BP342" t="s">
        <v>17</v>
      </c>
      <c r="BQ342" t="s">
        <v>15</v>
      </c>
      <c r="BR342" t="s">
        <v>24</v>
      </c>
      <c r="BS342" t="s">
        <v>17</v>
      </c>
    </row>
    <row r="343" spans="1:71" x14ac:dyDescent="0.35">
      <c r="A343" t="s">
        <v>19</v>
      </c>
      <c r="B343" t="s">
        <v>5</v>
      </c>
      <c r="C343">
        <v>272</v>
      </c>
      <c r="D343">
        <v>396</v>
      </c>
      <c r="E343">
        <v>535</v>
      </c>
      <c r="F343">
        <v>186</v>
      </c>
      <c r="G343">
        <v>139</v>
      </c>
      <c r="H343">
        <v>1528</v>
      </c>
      <c r="J343" t="s">
        <v>19</v>
      </c>
      <c r="K343" t="s">
        <v>5</v>
      </c>
      <c r="L343">
        <v>400</v>
      </c>
      <c r="M343">
        <v>578</v>
      </c>
      <c r="N343">
        <v>771</v>
      </c>
      <c r="O343">
        <v>260</v>
      </c>
      <c r="P343">
        <v>193</v>
      </c>
      <c r="Q343">
        <v>2203</v>
      </c>
      <c r="S343" t="s">
        <v>19</v>
      </c>
      <c r="T343" t="s">
        <v>5</v>
      </c>
      <c r="U343">
        <v>339</v>
      </c>
      <c r="V343">
        <v>472</v>
      </c>
      <c r="W343">
        <v>565</v>
      </c>
      <c r="X343">
        <v>160</v>
      </c>
      <c r="Y343">
        <v>117</v>
      </c>
      <c r="Z343">
        <v>1653</v>
      </c>
      <c r="AB343" t="s">
        <v>19</v>
      </c>
      <c r="AC343" t="s">
        <v>5</v>
      </c>
      <c r="AD343">
        <v>262</v>
      </c>
      <c r="AE343">
        <v>369</v>
      </c>
      <c r="AF343">
        <v>472</v>
      </c>
      <c r="AG343">
        <v>149</v>
      </c>
      <c r="AH343">
        <v>110</v>
      </c>
      <c r="AI343">
        <v>1362</v>
      </c>
      <c r="AK343" t="s">
        <v>19</v>
      </c>
      <c r="AL343" t="s">
        <v>5</v>
      </c>
      <c r="AM343">
        <v>200</v>
      </c>
      <c r="AN343">
        <v>288</v>
      </c>
      <c r="AO343">
        <v>383</v>
      </c>
      <c r="AP343">
        <v>129</v>
      </c>
      <c r="AQ343">
        <v>96</v>
      </c>
      <c r="AR343">
        <v>1096</v>
      </c>
      <c r="AT343" t="s">
        <v>19</v>
      </c>
      <c r="AU343" t="s">
        <v>5</v>
      </c>
      <c r="AV343">
        <v>206</v>
      </c>
      <c r="AW343">
        <v>300</v>
      </c>
      <c r="AX343">
        <v>398</v>
      </c>
      <c r="AY343">
        <v>134</v>
      </c>
      <c r="AZ343">
        <v>99</v>
      </c>
      <c r="BA343">
        <v>1137</v>
      </c>
      <c r="BC343" t="s">
        <v>19</v>
      </c>
      <c r="BD343" t="s">
        <v>5</v>
      </c>
      <c r="BE343">
        <v>485</v>
      </c>
      <c r="BF343">
        <v>668</v>
      </c>
      <c r="BG343">
        <v>845</v>
      </c>
      <c r="BH343">
        <v>268</v>
      </c>
      <c r="BI343">
        <v>199</v>
      </c>
      <c r="BJ343">
        <v>2466</v>
      </c>
      <c r="BL343" t="s">
        <v>19</v>
      </c>
      <c r="BM343" t="s">
        <v>5</v>
      </c>
      <c r="BN343">
        <v>350</v>
      </c>
      <c r="BO343">
        <v>514</v>
      </c>
      <c r="BP343">
        <v>579</v>
      </c>
      <c r="BQ343">
        <v>136</v>
      </c>
      <c r="BR343">
        <v>99</v>
      </c>
      <c r="BS343">
        <v>1677</v>
      </c>
    </row>
    <row r="344" spans="1:71" x14ac:dyDescent="0.35">
      <c r="A344" t="s">
        <v>0</v>
      </c>
      <c r="B344" t="s">
        <v>11</v>
      </c>
      <c r="C344" t="s">
        <v>2</v>
      </c>
      <c r="D344" t="s">
        <v>2</v>
      </c>
      <c r="E344" t="s">
        <v>2</v>
      </c>
      <c r="F344" t="s">
        <v>2</v>
      </c>
      <c r="G344" t="s">
        <v>2</v>
      </c>
      <c r="H344" t="s">
        <v>3</v>
      </c>
      <c r="J344" t="s">
        <v>0</v>
      </c>
      <c r="K344" t="s">
        <v>11</v>
      </c>
      <c r="L344" t="s">
        <v>2</v>
      </c>
      <c r="M344" t="s">
        <v>2</v>
      </c>
      <c r="N344" t="s">
        <v>2</v>
      </c>
      <c r="O344" t="s">
        <v>2</v>
      </c>
      <c r="P344" t="s">
        <v>2</v>
      </c>
      <c r="Q344" t="s">
        <v>3</v>
      </c>
      <c r="S344" t="s">
        <v>0</v>
      </c>
      <c r="T344" t="s">
        <v>11</v>
      </c>
      <c r="U344" t="s">
        <v>2</v>
      </c>
      <c r="V344" t="s">
        <v>2</v>
      </c>
      <c r="W344" t="s">
        <v>2</v>
      </c>
      <c r="X344" t="s">
        <v>2</v>
      </c>
      <c r="Y344" t="s">
        <v>2</v>
      </c>
      <c r="Z344" t="s">
        <v>3</v>
      </c>
      <c r="AB344" t="s">
        <v>0</v>
      </c>
      <c r="AC344" t="s">
        <v>11</v>
      </c>
      <c r="AD344" t="s">
        <v>2</v>
      </c>
      <c r="AE344" t="s">
        <v>2</v>
      </c>
      <c r="AF344" t="s">
        <v>2</v>
      </c>
      <c r="AG344" t="s">
        <v>2</v>
      </c>
      <c r="AH344" t="s">
        <v>2</v>
      </c>
      <c r="AI344" t="s">
        <v>3</v>
      </c>
      <c r="AK344" t="s">
        <v>0</v>
      </c>
      <c r="AL344" t="s">
        <v>11</v>
      </c>
      <c r="AM344" t="s">
        <v>2</v>
      </c>
      <c r="AN344" t="s">
        <v>2</v>
      </c>
      <c r="AO344" t="s">
        <v>2</v>
      </c>
      <c r="AP344" t="s">
        <v>2</v>
      </c>
      <c r="AQ344" t="s">
        <v>2</v>
      </c>
      <c r="AR344" t="s">
        <v>3</v>
      </c>
      <c r="AT344" t="s">
        <v>0</v>
      </c>
      <c r="AU344" t="s">
        <v>11</v>
      </c>
      <c r="AV344" t="s">
        <v>2</v>
      </c>
      <c r="AW344" t="s">
        <v>2</v>
      </c>
      <c r="AX344" t="s">
        <v>2</v>
      </c>
      <c r="AY344" t="s">
        <v>2</v>
      </c>
      <c r="AZ344" t="s">
        <v>2</v>
      </c>
      <c r="BA344" t="s">
        <v>3</v>
      </c>
      <c r="BC344" t="s">
        <v>0</v>
      </c>
      <c r="BD344" t="s">
        <v>11</v>
      </c>
      <c r="BE344" t="s">
        <v>2</v>
      </c>
      <c r="BF344" t="s">
        <v>2</v>
      </c>
      <c r="BG344" t="s">
        <v>2</v>
      </c>
      <c r="BH344" t="s">
        <v>2</v>
      </c>
      <c r="BI344" t="s">
        <v>2</v>
      </c>
      <c r="BJ344" t="s">
        <v>3</v>
      </c>
      <c r="BL344" t="s">
        <v>0</v>
      </c>
      <c r="BM344" t="s">
        <v>11</v>
      </c>
      <c r="BN344" t="s">
        <v>2</v>
      </c>
      <c r="BO344" t="s">
        <v>2</v>
      </c>
      <c r="BP344" t="s">
        <v>2</v>
      </c>
      <c r="BQ344" t="s">
        <v>2</v>
      </c>
      <c r="BR344" t="s">
        <v>2</v>
      </c>
      <c r="BS344" t="s">
        <v>3</v>
      </c>
    </row>
    <row r="345" spans="1:71" x14ac:dyDescent="0.35">
      <c r="A345" t="s">
        <v>12</v>
      </c>
      <c r="B345" t="s">
        <v>5</v>
      </c>
      <c r="C345">
        <v>0</v>
      </c>
      <c r="D345">
        <v>0</v>
      </c>
      <c r="E345">
        <v>1</v>
      </c>
      <c r="F345">
        <v>2</v>
      </c>
      <c r="G345">
        <v>0</v>
      </c>
      <c r="H345">
        <v>3</v>
      </c>
      <c r="J345" t="s">
        <v>12</v>
      </c>
      <c r="K345" t="s">
        <v>5</v>
      </c>
      <c r="L345">
        <v>0</v>
      </c>
      <c r="M345">
        <v>0</v>
      </c>
      <c r="N345">
        <v>1</v>
      </c>
      <c r="O345">
        <v>2</v>
      </c>
      <c r="P345">
        <v>0</v>
      </c>
      <c r="Q345">
        <v>3</v>
      </c>
      <c r="S345" t="s">
        <v>12</v>
      </c>
      <c r="T345" t="s">
        <v>5</v>
      </c>
      <c r="U345">
        <v>0</v>
      </c>
      <c r="V345">
        <v>0</v>
      </c>
      <c r="W345">
        <v>1</v>
      </c>
      <c r="X345">
        <v>2</v>
      </c>
      <c r="Y345">
        <v>0</v>
      </c>
      <c r="Z345">
        <v>3</v>
      </c>
      <c r="AB345" t="s">
        <v>12</v>
      </c>
      <c r="AC345" t="s">
        <v>5</v>
      </c>
      <c r="AD345">
        <v>0</v>
      </c>
      <c r="AE345">
        <v>0</v>
      </c>
      <c r="AF345">
        <v>1</v>
      </c>
      <c r="AG345">
        <v>2</v>
      </c>
      <c r="AH345">
        <v>0</v>
      </c>
      <c r="AI345">
        <v>3</v>
      </c>
      <c r="AK345" t="s">
        <v>12</v>
      </c>
      <c r="AL345" t="s">
        <v>5</v>
      </c>
      <c r="AM345">
        <v>0</v>
      </c>
      <c r="AN345">
        <v>0</v>
      </c>
      <c r="AO345">
        <v>1</v>
      </c>
      <c r="AP345">
        <v>2</v>
      </c>
      <c r="AQ345">
        <v>0</v>
      </c>
      <c r="AR345">
        <v>3</v>
      </c>
      <c r="AT345" t="s">
        <v>12</v>
      </c>
      <c r="AU345" t="s">
        <v>5</v>
      </c>
      <c r="AV345">
        <v>0</v>
      </c>
      <c r="AW345">
        <v>0</v>
      </c>
      <c r="AX345">
        <v>1</v>
      </c>
      <c r="AY345">
        <v>2</v>
      </c>
      <c r="AZ345">
        <v>0</v>
      </c>
      <c r="BA345">
        <v>3</v>
      </c>
      <c r="BC345" t="s">
        <v>12</v>
      </c>
      <c r="BD345" t="s">
        <v>5</v>
      </c>
      <c r="BE345">
        <v>0</v>
      </c>
      <c r="BF345">
        <v>0</v>
      </c>
      <c r="BG345">
        <v>1</v>
      </c>
      <c r="BH345">
        <v>2</v>
      </c>
      <c r="BI345">
        <v>0</v>
      </c>
      <c r="BJ345">
        <v>3</v>
      </c>
      <c r="BL345" t="s">
        <v>12</v>
      </c>
      <c r="BM345" t="s">
        <v>5</v>
      </c>
      <c r="BN345">
        <v>0</v>
      </c>
      <c r="BO345">
        <v>0</v>
      </c>
      <c r="BP345">
        <v>1</v>
      </c>
      <c r="BQ345">
        <v>2</v>
      </c>
      <c r="BR345">
        <v>0</v>
      </c>
      <c r="BS345">
        <v>3</v>
      </c>
    </row>
    <row r="346" spans="1:71" x14ac:dyDescent="0.35">
      <c r="A346" t="s">
        <v>13</v>
      </c>
      <c r="B346" t="s">
        <v>5</v>
      </c>
      <c r="C346">
        <v>0</v>
      </c>
      <c r="D346">
        <v>1</v>
      </c>
      <c r="E346">
        <v>1</v>
      </c>
      <c r="F346">
        <v>1</v>
      </c>
      <c r="G346">
        <v>1</v>
      </c>
      <c r="H346">
        <v>2</v>
      </c>
      <c r="J346" t="s">
        <v>13</v>
      </c>
      <c r="K346" t="s">
        <v>5</v>
      </c>
      <c r="L346">
        <v>0</v>
      </c>
      <c r="M346">
        <v>1</v>
      </c>
      <c r="N346">
        <v>1</v>
      </c>
      <c r="O346">
        <v>1</v>
      </c>
      <c r="P346">
        <v>1</v>
      </c>
      <c r="Q346">
        <v>2</v>
      </c>
      <c r="S346" t="s">
        <v>13</v>
      </c>
      <c r="T346" t="s">
        <v>5</v>
      </c>
      <c r="U346">
        <v>1</v>
      </c>
      <c r="V346">
        <v>2</v>
      </c>
      <c r="W346">
        <v>4</v>
      </c>
      <c r="X346">
        <v>3</v>
      </c>
      <c r="Y346">
        <v>3</v>
      </c>
      <c r="Z346">
        <v>6</v>
      </c>
      <c r="AB346" t="s">
        <v>13</v>
      </c>
      <c r="AC346" t="s">
        <v>5</v>
      </c>
      <c r="AD346">
        <v>1</v>
      </c>
      <c r="AE346">
        <v>2</v>
      </c>
      <c r="AF346">
        <v>4</v>
      </c>
      <c r="AG346">
        <v>3</v>
      </c>
      <c r="AH346">
        <v>3</v>
      </c>
      <c r="AI346">
        <v>6</v>
      </c>
      <c r="AK346" t="s">
        <v>13</v>
      </c>
      <c r="AL346" t="s">
        <v>5</v>
      </c>
      <c r="AM346">
        <v>0</v>
      </c>
      <c r="AN346">
        <v>0</v>
      </c>
      <c r="AO346">
        <v>0</v>
      </c>
      <c r="AP346">
        <v>0</v>
      </c>
      <c r="AQ346">
        <v>0</v>
      </c>
      <c r="AR346">
        <v>0</v>
      </c>
      <c r="AT346" t="s">
        <v>13</v>
      </c>
      <c r="AU346" t="s">
        <v>5</v>
      </c>
      <c r="AV346">
        <v>0</v>
      </c>
      <c r="AW346">
        <v>0</v>
      </c>
      <c r="AX346">
        <v>0</v>
      </c>
      <c r="AY346">
        <v>0</v>
      </c>
      <c r="AZ346">
        <v>0</v>
      </c>
      <c r="BA346">
        <v>0</v>
      </c>
      <c r="BC346" t="s">
        <v>13</v>
      </c>
      <c r="BD346" t="s">
        <v>5</v>
      </c>
      <c r="BE346">
        <v>4</v>
      </c>
      <c r="BF346">
        <v>8</v>
      </c>
      <c r="BG346">
        <v>15</v>
      </c>
      <c r="BH346">
        <v>14</v>
      </c>
      <c r="BI346">
        <v>12</v>
      </c>
      <c r="BJ346">
        <v>26</v>
      </c>
      <c r="BL346" t="s">
        <v>13</v>
      </c>
      <c r="BM346" t="s">
        <v>5</v>
      </c>
      <c r="BN346">
        <v>4</v>
      </c>
      <c r="BO346">
        <v>9</v>
      </c>
      <c r="BP346">
        <v>16</v>
      </c>
      <c r="BQ346">
        <v>13</v>
      </c>
      <c r="BR346">
        <v>11</v>
      </c>
      <c r="BS346">
        <v>26</v>
      </c>
    </row>
    <row r="347" spans="1:71" x14ac:dyDescent="0.35">
      <c r="A347" t="s">
        <v>89</v>
      </c>
      <c r="B347" t="s">
        <v>5</v>
      </c>
      <c r="D347" t="s">
        <v>11</v>
      </c>
      <c r="E347" t="s">
        <v>11</v>
      </c>
      <c r="F347" t="s">
        <v>1</v>
      </c>
      <c r="G347" t="s">
        <v>11</v>
      </c>
      <c r="H347" t="s">
        <v>11</v>
      </c>
      <c r="J347" t="s">
        <v>89</v>
      </c>
      <c r="K347" t="s">
        <v>5</v>
      </c>
      <c r="L347" t="s">
        <v>11</v>
      </c>
      <c r="M347" t="s">
        <v>11</v>
      </c>
      <c r="N347" t="s">
        <v>11</v>
      </c>
      <c r="O347" t="s">
        <v>1</v>
      </c>
      <c r="P347" t="s">
        <v>18</v>
      </c>
      <c r="Q347" t="s">
        <v>18</v>
      </c>
      <c r="S347" t="s">
        <v>89</v>
      </c>
      <c r="T347" t="s">
        <v>5</v>
      </c>
      <c r="U347" t="s">
        <v>11</v>
      </c>
      <c r="V347" t="s">
        <v>23</v>
      </c>
      <c r="W347" t="s">
        <v>17</v>
      </c>
      <c r="X347" t="s">
        <v>23</v>
      </c>
      <c r="Y347" t="s">
        <v>23</v>
      </c>
      <c r="Z347" t="s">
        <v>17</v>
      </c>
      <c r="AB347" t="s">
        <v>89</v>
      </c>
      <c r="AC347" t="s">
        <v>5</v>
      </c>
      <c r="AD347" t="s">
        <v>11</v>
      </c>
      <c r="AE347" t="s">
        <v>18</v>
      </c>
      <c r="AF347" t="s">
        <v>17</v>
      </c>
      <c r="AG347" t="s">
        <v>23</v>
      </c>
      <c r="AH347" t="s">
        <v>23</v>
      </c>
      <c r="AI347" t="s">
        <v>17</v>
      </c>
      <c r="AK347" t="s">
        <v>89</v>
      </c>
      <c r="AL347" t="s">
        <v>5</v>
      </c>
      <c r="AO347" t="s">
        <v>15</v>
      </c>
      <c r="AP347" t="s">
        <v>15</v>
      </c>
      <c r="AR347" t="s">
        <v>15</v>
      </c>
      <c r="AT347" t="s">
        <v>89</v>
      </c>
      <c r="AU347" t="s">
        <v>5</v>
      </c>
      <c r="AX347" t="s">
        <v>15</v>
      </c>
      <c r="AY347" t="s">
        <v>15</v>
      </c>
      <c r="BA347" t="s">
        <v>15</v>
      </c>
      <c r="BC347" t="s">
        <v>89</v>
      </c>
      <c r="BD347" t="s">
        <v>5</v>
      </c>
      <c r="BE347" t="s">
        <v>17</v>
      </c>
      <c r="BF347" t="s">
        <v>17</v>
      </c>
      <c r="BG347" t="s">
        <v>17</v>
      </c>
      <c r="BH347" t="s">
        <v>17</v>
      </c>
      <c r="BI347" t="s">
        <v>17</v>
      </c>
      <c r="BJ347" t="s">
        <v>17</v>
      </c>
      <c r="BL347" t="s">
        <v>89</v>
      </c>
      <c r="BM347" t="s">
        <v>5</v>
      </c>
      <c r="BN347" t="s">
        <v>17</v>
      </c>
      <c r="BO347" t="s">
        <v>17</v>
      </c>
      <c r="BP347" t="s">
        <v>17</v>
      </c>
      <c r="BQ347" t="s">
        <v>17</v>
      </c>
      <c r="BR347" t="s">
        <v>17</v>
      </c>
      <c r="BS347" t="s">
        <v>17</v>
      </c>
    </row>
    <row r="348" spans="1:71" x14ac:dyDescent="0.35">
      <c r="A348" t="s">
        <v>19</v>
      </c>
      <c r="B348" t="s">
        <v>5</v>
      </c>
      <c r="C348">
        <v>0</v>
      </c>
      <c r="D348">
        <v>0</v>
      </c>
      <c r="E348">
        <v>1</v>
      </c>
      <c r="F348">
        <v>1</v>
      </c>
      <c r="G348">
        <v>1</v>
      </c>
      <c r="H348">
        <v>4</v>
      </c>
      <c r="J348" t="s">
        <v>19</v>
      </c>
      <c r="K348" t="s">
        <v>5</v>
      </c>
      <c r="L348">
        <v>0</v>
      </c>
      <c r="M348">
        <v>0</v>
      </c>
      <c r="N348">
        <v>2</v>
      </c>
      <c r="O348">
        <v>2</v>
      </c>
      <c r="P348">
        <v>1</v>
      </c>
      <c r="Q348">
        <v>5</v>
      </c>
      <c r="S348" t="s">
        <v>19</v>
      </c>
      <c r="T348" t="s">
        <v>5</v>
      </c>
      <c r="U348">
        <v>1</v>
      </c>
      <c r="V348">
        <v>4</v>
      </c>
      <c r="W348">
        <v>15</v>
      </c>
      <c r="X348">
        <v>11</v>
      </c>
      <c r="Y348">
        <v>8</v>
      </c>
      <c r="Z348">
        <v>40</v>
      </c>
      <c r="AB348" t="s">
        <v>19</v>
      </c>
      <c r="AC348" t="s">
        <v>5</v>
      </c>
      <c r="AD348">
        <v>1</v>
      </c>
      <c r="AE348">
        <v>4</v>
      </c>
      <c r="AF348">
        <v>14</v>
      </c>
      <c r="AG348">
        <v>12</v>
      </c>
      <c r="AH348">
        <v>9</v>
      </c>
      <c r="AI348">
        <v>39</v>
      </c>
      <c r="AK348" t="s">
        <v>19</v>
      </c>
      <c r="AL348" t="s">
        <v>5</v>
      </c>
      <c r="AM348">
        <v>0</v>
      </c>
      <c r="AN348">
        <v>0</v>
      </c>
      <c r="AO348">
        <v>0</v>
      </c>
      <c r="AP348">
        <v>0</v>
      </c>
      <c r="AQ348">
        <v>0</v>
      </c>
      <c r="AR348">
        <v>0</v>
      </c>
      <c r="AT348" t="s">
        <v>19</v>
      </c>
      <c r="AU348" t="s">
        <v>5</v>
      </c>
      <c r="AV348">
        <v>0</v>
      </c>
      <c r="AW348">
        <v>0</v>
      </c>
      <c r="AX348">
        <v>0</v>
      </c>
      <c r="AY348">
        <v>0</v>
      </c>
      <c r="AZ348">
        <v>0</v>
      </c>
      <c r="BA348">
        <v>0</v>
      </c>
      <c r="BC348" t="s">
        <v>19</v>
      </c>
      <c r="BD348" t="s">
        <v>5</v>
      </c>
      <c r="BE348">
        <v>15</v>
      </c>
      <c r="BF348">
        <v>68</v>
      </c>
      <c r="BG348">
        <v>239</v>
      </c>
      <c r="BH348">
        <v>198</v>
      </c>
      <c r="BI348">
        <v>146</v>
      </c>
      <c r="BJ348">
        <v>667</v>
      </c>
      <c r="BL348" t="s">
        <v>19</v>
      </c>
      <c r="BM348" t="s">
        <v>5</v>
      </c>
      <c r="BN348">
        <v>18</v>
      </c>
      <c r="BO348">
        <v>86</v>
      </c>
      <c r="BP348">
        <v>270</v>
      </c>
      <c r="BQ348">
        <v>167</v>
      </c>
      <c r="BR348">
        <v>121</v>
      </c>
      <c r="BS348">
        <v>661</v>
      </c>
    </row>
    <row r="349" spans="1:71" x14ac:dyDescent="0.35">
      <c r="A349" t="s">
        <v>0</v>
      </c>
      <c r="B349" t="s">
        <v>11</v>
      </c>
      <c r="C349" t="s">
        <v>2</v>
      </c>
      <c r="D349" t="s">
        <v>2</v>
      </c>
      <c r="E349" t="s">
        <v>2</v>
      </c>
      <c r="F349" t="s">
        <v>2</v>
      </c>
      <c r="G349" t="s">
        <v>2</v>
      </c>
      <c r="H349" t="s">
        <v>3</v>
      </c>
      <c r="J349" t="s">
        <v>0</v>
      </c>
      <c r="K349" t="s">
        <v>11</v>
      </c>
      <c r="L349" t="s">
        <v>2</v>
      </c>
      <c r="M349" t="s">
        <v>2</v>
      </c>
      <c r="N349" t="s">
        <v>2</v>
      </c>
      <c r="O349" t="s">
        <v>2</v>
      </c>
      <c r="P349" t="s">
        <v>2</v>
      </c>
      <c r="Q349" t="s">
        <v>3</v>
      </c>
      <c r="S349" t="s">
        <v>0</v>
      </c>
      <c r="T349" t="s">
        <v>11</v>
      </c>
      <c r="U349" t="s">
        <v>2</v>
      </c>
      <c r="V349" t="s">
        <v>2</v>
      </c>
      <c r="W349" t="s">
        <v>2</v>
      </c>
      <c r="X349" t="s">
        <v>2</v>
      </c>
      <c r="Y349" t="s">
        <v>2</v>
      </c>
      <c r="Z349" t="s">
        <v>3</v>
      </c>
      <c r="AB349" t="s">
        <v>0</v>
      </c>
      <c r="AC349" t="s">
        <v>11</v>
      </c>
      <c r="AD349" t="s">
        <v>2</v>
      </c>
      <c r="AE349" t="s">
        <v>2</v>
      </c>
      <c r="AF349" t="s">
        <v>2</v>
      </c>
      <c r="AG349" t="s">
        <v>2</v>
      </c>
      <c r="AH349" t="s">
        <v>2</v>
      </c>
      <c r="AI349" t="s">
        <v>3</v>
      </c>
      <c r="AK349" t="s">
        <v>0</v>
      </c>
      <c r="AL349" t="s">
        <v>11</v>
      </c>
      <c r="AM349" t="s">
        <v>2</v>
      </c>
      <c r="AN349" t="s">
        <v>2</v>
      </c>
      <c r="AO349" t="s">
        <v>2</v>
      </c>
      <c r="AP349" t="s">
        <v>2</v>
      </c>
      <c r="AQ349" t="s">
        <v>2</v>
      </c>
      <c r="AR349" t="s">
        <v>3</v>
      </c>
      <c r="AT349" t="s">
        <v>0</v>
      </c>
      <c r="AU349" t="s">
        <v>11</v>
      </c>
      <c r="AV349" t="s">
        <v>2</v>
      </c>
      <c r="AW349" t="s">
        <v>2</v>
      </c>
      <c r="AX349" t="s">
        <v>2</v>
      </c>
      <c r="AY349" t="s">
        <v>2</v>
      </c>
      <c r="AZ349" t="s">
        <v>2</v>
      </c>
      <c r="BA349" t="s">
        <v>3</v>
      </c>
      <c r="BC349" t="s">
        <v>0</v>
      </c>
      <c r="BD349" t="s">
        <v>11</v>
      </c>
      <c r="BE349" t="s">
        <v>2</v>
      </c>
      <c r="BF349" t="s">
        <v>2</v>
      </c>
      <c r="BG349" t="s">
        <v>2</v>
      </c>
      <c r="BH349" t="s">
        <v>2</v>
      </c>
      <c r="BI349" t="s">
        <v>2</v>
      </c>
      <c r="BJ349" t="s">
        <v>3</v>
      </c>
      <c r="BL349" t="s">
        <v>0</v>
      </c>
      <c r="BM349" t="s">
        <v>11</v>
      </c>
      <c r="BN349" t="s">
        <v>2</v>
      </c>
      <c r="BO349" t="s">
        <v>2</v>
      </c>
      <c r="BP349" t="s">
        <v>2</v>
      </c>
      <c r="BQ349" t="s">
        <v>2</v>
      </c>
      <c r="BR349" t="s">
        <v>2</v>
      </c>
      <c r="BS349" t="s">
        <v>3</v>
      </c>
    </row>
    <row r="350" spans="1:71" x14ac:dyDescent="0.35">
      <c r="A350" t="s">
        <v>12</v>
      </c>
      <c r="B350" t="s">
        <v>5</v>
      </c>
      <c r="C350">
        <v>0</v>
      </c>
      <c r="D350">
        <v>0</v>
      </c>
      <c r="E350">
        <v>3</v>
      </c>
      <c r="F350">
        <v>1</v>
      </c>
      <c r="G350">
        <v>0</v>
      </c>
      <c r="H350">
        <v>4</v>
      </c>
      <c r="J350" t="s">
        <v>12</v>
      </c>
      <c r="K350" t="s">
        <v>5</v>
      </c>
      <c r="L350">
        <v>0</v>
      </c>
      <c r="M350">
        <v>0</v>
      </c>
      <c r="N350">
        <v>3</v>
      </c>
      <c r="O350">
        <v>1</v>
      </c>
      <c r="P350">
        <v>0</v>
      </c>
      <c r="Q350">
        <v>4</v>
      </c>
      <c r="S350" t="s">
        <v>12</v>
      </c>
      <c r="T350" t="s">
        <v>5</v>
      </c>
      <c r="U350">
        <v>0</v>
      </c>
      <c r="V350">
        <v>0</v>
      </c>
      <c r="W350">
        <v>3</v>
      </c>
      <c r="X350">
        <v>1</v>
      </c>
      <c r="Y350">
        <v>0</v>
      </c>
      <c r="Z350">
        <v>4</v>
      </c>
      <c r="AB350" t="s">
        <v>12</v>
      </c>
      <c r="AC350" t="s">
        <v>5</v>
      </c>
      <c r="AD350">
        <v>0</v>
      </c>
      <c r="AE350">
        <v>0</v>
      </c>
      <c r="AF350">
        <v>3</v>
      </c>
      <c r="AG350">
        <v>1</v>
      </c>
      <c r="AH350">
        <v>0</v>
      </c>
      <c r="AI350">
        <v>4</v>
      </c>
      <c r="AK350" t="s">
        <v>12</v>
      </c>
      <c r="AL350" t="s">
        <v>5</v>
      </c>
      <c r="AM350">
        <v>0</v>
      </c>
      <c r="AN350">
        <v>0</v>
      </c>
      <c r="AO350">
        <v>3</v>
      </c>
      <c r="AP350">
        <v>1</v>
      </c>
      <c r="AQ350">
        <v>0</v>
      </c>
      <c r="AR350">
        <v>4</v>
      </c>
      <c r="AT350" t="s">
        <v>12</v>
      </c>
      <c r="AU350" t="s">
        <v>5</v>
      </c>
      <c r="AV350">
        <v>0</v>
      </c>
      <c r="AW350">
        <v>0</v>
      </c>
      <c r="AX350">
        <v>3</v>
      </c>
      <c r="AY350">
        <v>1</v>
      </c>
      <c r="AZ350">
        <v>0</v>
      </c>
      <c r="BA350">
        <v>4</v>
      </c>
      <c r="BC350" t="s">
        <v>12</v>
      </c>
      <c r="BD350" t="s">
        <v>5</v>
      </c>
      <c r="BE350">
        <v>0</v>
      </c>
      <c r="BF350">
        <v>0</v>
      </c>
      <c r="BG350">
        <v>3</v>
      </c>
      <c r="BH350">
        <v>1</v>
      </c>
      <c r="BI350">
        <v>0</v>
      </c>
      <c r="BJ350">
        <v>4</v>
      </c>
      <c r="BL350" t="s">
        <v>12</v>
      </c>
      <c r="BM350" t="s">
        <v>5</v>
      </c>
      <c r="BN350">
        <v>0</v>
      </c>
      <c r="BO350">
        <v>0</v>
      </c>
      <c r="BP350">
        <v>3</v>
      </c>
      <c r="BQ350">
        <v>1</v>
      </c>
      <c r="BR350">
        <v>0</v>
      </c>
      <c r="BS350">
        <v>4</v>
      </c>
    </row>
    <row r="351" spans="1:71" x14ac:dyDescent="0.35">
      <c r="A351" t="s">
        <v>13</v>
      </c>
      <c r="B351" t="s">
        <v>5</v>
      </c>
      <c r="C351">
        <v>0</v>
      </c>
      <c r="D351">
        <v>1</v>
      </c>
      <c r="E351">
        <v>1</v>
      </c>
      <c r="F351">
        <v>1</v>
      </c>
      <c r="G351">
        <v>1</v>
      </c>
      <c r="H351">
        <v>2</v>
      </c>
      <c r="J351" t="s">
        <v>13</v>
      </c>
      <c r="K351" t="s">
        <v>5</v>
      </c>
      <c r="L351">
        <v>0</v>
      </c>
      <c r="M351">
        <v>1</v>
      </c>
      <c r="N351">
        <v>1</v>
      </c>
      <c r="O351">
        <v>1</v>
      </c>
      <c r="P351">
        <v>1</v>
      </c>
      <c r="Q351">
        <v>2</v>
      </c>
      <c r="S351" t="s">
        <v>13</v>
      </c>
      <c r="T351" t="s">
        <v>5</v>
      </c>
      <c r="U351">
        <v>1</v>
      </c>
      <c r="V351">
        <v>2</v>
      </c>
      <c r="W351">
        <v>4</v>
      </c>
      <c r="X351">
        <v>3</v>
      </c>
      <c r="Y351">
        <v>3</v>
      </c>
      <c r="Z351">
        <v>7</v>
      </c>
      <c r="AB351" t="s">
        <v>13</v>
      </c>
      <c r="AC351" t="s">
        <v>5</v>
      </c>
      <c r="AD351">
        <v>1</v>
      </c>
      <c r="AE351">
        <v>2</v>
      </c>
      <c r="AF351">
        <v>3</v>
      </c>
      <c r="AG351">
        <v>2</v>
      </c>
      <c r="AH351">
        <v>2</v>
      </c>
      <c r="AI351">
        <v>5</v>
      </c>
      <c r="AK351" t="s">
        <v>13</v>
      </c>
      <c r="AL351" t="s">
        <v>5</v>
      </c>
      <c r="AM351">
        <v>0</v>
      </c>
      <c r="AN351">
        <v>0</v>
      </c>
      <c r="AO351">
        <v>0</v>
      </c>
      <c r="AP351">
        <v>0</v>
      </c>
      <c r="AQ351">
        <v>0</v>
      </c>
      <c r="AR351">
        <v>0</v>
      </c>
      <c r="AT351" t="s">
        <v>13</v>
      </c>
      <c r="AU351" t="s">
        <v>5</v>
      </c>
      <c r="AV351">
        <v>0</v>
      </c>
      <c r="AW351">
        <v>0</v>
      </c>
      <c r="AX351">
        <v>0</v>
      </c>
      <c r="AY351">
        <v>0</v>
      </c>
      <c r="AZ351">
        <v>0</v>
      </c>
      <c r="BA351">
        <v>0</v>
      </c>
      <c r="BC351" t="s">
        <v>13</v>
      </c>
      <c r="BD351" t="s">
        <v>5</v>
      </c>
      <c r="BE351">
        <v>4</v>
      </c>
      <c r="BF351">
        <v>7</v>
      </c>
      <c r="BG351">
        <v>13</v>
      </c>
      <c r="BH351">
        <v>11</v>
      </c>
      <c r="BI351">
        <v>9</v>
      </c>
      <c r="BJ351">
        <v>21</v>
      </c>
      <c r="BL351" t="s">
        <v>13</v>
      </c>
      <c r="BM351" t="s">
        <v>5</v>
      </c>
      <c r="BN351">
        <v>5</v>
      </c>
      <c r="BO351">
        <v>9</v>
      </c>
      <c r="BP351">
        <v>14</v>
      </c>
      <c r="BQ351">
        <v>10</v>
      </c>
      <c r="BR351">
        <v>9</v>
      </c>
      <c r="BS351">
        <v>22</v>
      </c>
    </row>
    <row r="352" spans="1:71" x14ac:dyDescent="0.35">
      <c r="A352" t="s">
        <v>90</v>
      </c>
      <c r="B352" t="s">
        <v>5</v>
      </c>
      <c r="D352" t="s">
        <v>11</v>
      </c>
      <c r="E352" t="s">
        <v>24</v>
      </c>
      <c r="F352" t="s">
        <v>1</v>
      </c>
      <c r="G352" t="s">
        <v>11</v>
      </c>
      <c r="H352" t="s">
        <v>16</v>
      </c>
      <c r="J352" t="s">
        <v>90</v>
      </c>
      <c r="K352" t="s">
        <v>5</v>
      </c>
      <c r="L352" t="s">
        <v>11</v>
      </c>
      <c r="M352" t="s">
        <v>11</v>
      </c>
      <c r="N352" t="s">
        <v>1</v>
      </c>
      <c r="O352" t="s">
        <v>11</v>
      </c>
      <c r="P352" t="s">
        <v>18</v>
      </c>
      <c r="Q352" t="s">
        <v>11</v>
      </c>
      <c r="S352" t="s">
        <v>90</v>
      </c>
      <c r="T352" t="s">
        <v>5</v>
      </c>
      <c r="U352" t="s">
        <v>18</v>
      </c>
      <c r="V352" t="s">
        <v>23</v>
      </c>
      <c r="W352" t="s">
        <v>17</v>
      </c>
      <c r="X352" t="s">
        <v>23</v>
      </c>
      <c r="Y352" t="s">
        <v>23</v>
      </c>
      <c r="Z352" t="s">
        <v>17</v>
      </c>
      <c r="AB352" t="s">
        <v>90</v>
      </c>
      <c r="AC352" t="s">
        <v>5</v>
      </c>
      <c r="AD352" t="s">
        <v>11</v>
      </c>
      <c r="AE352" t="s">
        <v>18</v>
      </c>
      <c r="AF352" t="s">
        <v>18</v>
      </c>
      <c r="AG352" t="s">
        <v>23</v>
      </c>
      <c r="AH352" t="s">
        <v>23</v>
      </c>
      <c r="AI352" t="s">
        <v>17</v>
      </c>
      <c r="AK352" t="s">
        <v>90</v>
      </c>
      <c r="AL352" t="s">
        <v>5</v>
      </c>
      <c r="AO352" t="s">
        <v>15</v>
      </c>
      <c r="AP352" t="s">
        <v>15</v>
      </c>
      <c r="AR352" t="s">
        <v>15</v>
      </c>
      <c r="AT352" t="s">
        <v>90</v>
      </c>
      <c r="AU352" t="s">
        <v>5</v>
      </c>
      <c r="AX352" t="s">
        <v>15</v>
      </c>
      <c r="AY352" t="s">
        <v>15</v>
      </c>
      <c r="BA352" t="s">
        <v>15</v>
      </c>
      <c r="BC352" t="s">
        <v>90</v>
      </c>
      <c r="BD352" t="s">
        <v>5</v>
      </c>
      <c r="BE352" t="s">
        <v>17</v>
      </c>
      <c r="BF352" t="s">
        <v>17</v>
      </c>
      <c r="BG352" t="s">
        <v>17</v>
      </c>
      <c r="BH352" t="s">
        <v>17</v>
      </c>
      <c r="BI352" t="s">
        <v>17</v>
      </c>
      <c r="BJ352" t="s">
        <v>17</v>
      </c>
      <c r="BL352" t="s">
        <v>90</v>
      </c>
      <c r="BM352" t="s">
        <v>5</v>
      </c>
      <c r="BN352" t="s">
        <v>17</v>
      </c>
      <c r="BO352" t="s">
        <v>17</v>
      </c>
      <c r="BP352" t="s">
        <v>17</v>
      </c>
      <c r="BQ352" t="s">
        <v>17</v>
      </c>
      <c r="BR352" t="s">
        <v>17</v>
      </c>
      <c r="BS352" t="s">
        <v>17</v>
      </c>
    </row>
    <row r="353" spans="1:71" x14ac:dyDescent="0.35">
      <c r="A353" t="s">
        <v>19</v>
      </c>
      <c r="B353" t="s">
        <v>5</v>
      </c>
      <c r="C353">
        <v>0</v>
      </c>
      <c r="D353">
        <v>0</v>
      </c>
      <c r="E353">
        <v>1</v>
      </c>
      <c r="F353">
        <v>1</v>
      </c>
      <c r="G353">
        <v>1</v>
      </c>
      <c r="H353">
        <v>2</v>
      </c>
      <c r="J353" t="s">
        <v>19</v>
      </c>
      <c r="K353" t="s">
        <v>5</v>
      </c>
      <c r="L353">
        <v>0</v>
      </c>
      <c r="M353">
        <v>1</v>
      </c>
      <c r="N353">
        <v>2</v>
      </c>
      <c r="O353">
        <v>2</v>
      </c>
      <c r="P353">
        <v>1</v>
      </c>
      <c r="Q353">
        <v>6</v>
      </c>
      <c r="S353" t="s">
        <v>19</v>
      </c>
      <c r="T353" t="s">
        <v>5</v>
      </c>
      <c r="U353">
        <v>2</v>
      </c>
      <c r="V353">
        <v>6</v>
      </c>
      <c r="W353">
        <v>17</v>
      </c>
      <c r="X353">
        <v>11</v>
      </c>
      <c r="Y353">
        <v>8</v>
      </c>
      <c r="Z353">
        <v>43</v>
      </c>
      <c r="AB353" t="s">
        <v>19</v>
      </c>
      <c r="AC353" t="s">
        <v>5</v>
      </c>
      <c r="AD353">
        <v>1</v>
      </c>
      <c r="AE353">
        <v>3</v>
      </c>
      <c r="AF353">
        <v>9</v>
      </c>
      <c r="AG353">
        <v>6</v>
      </c>
      <c r="AH353">
        <v>4</v>
      </c>
      <c r="AI353">
        <v>23</v>
      </c>
      <c r="AK353" t="s">
        <v>19</v>
      </c>
      <c r="AL353" t="s">
        <v>5</v>
      </c>
      <c r="AM353">
        <v>0</v>
      </c>
      <c r="AN353">
        <v>0</v>
      </c>
      <c r="AO353">
        <v>0</v>
      </c>
      <c r="AP353">
        <v>0</v>
      </c>
      <c r="AQ353">
        <v>0</v>
      </c>
      <c r="AR353">
        <v>0</v>
      </c>
      <c r="AT353" t="s">
        <v>19</v>
      </c>
      <c r="AU353" t="s">
        <v>5</v>
      </c>
      <c r="AV353">
        <v>0</v>
      </c>
      <c r="AW353">
        <v>0</v>
      </c>
      <c r="AX353">
        <v>0</v>
      </c>
      <c r="AY353">
        <v>0</v>
      </c>
      <c r="AZ353">
        <v>0</v>
      </c>
      <c r="BA353">
        <v>0</v>
      </c>
      <c r="BC353" t="s">
        <v>19</v>
      </c>
      <c r="BD353" t="s">
        <v>5</v>
      </c>
      <c r="BE353">
        <v>16</v>
      </c>
      <c r="BF353">
        <v>55</v>
      </c>
      <c r="BG353">
        <v>165</v>
      </c>
      <c r="BH353">
        <v>114</v>
      </c>
      <c r="BI353">
        <v>84</v>
      </c>
      <c r="BJ353">
        <v>435</v>
      </c>
      <c r="BL353" t="s">
        <v>19</v>
      </c>
      <c r="BM353" t="s">
        <v>5</v>
      </c>
      <c r="BN353">
        <v>21</v>
      </c>
      <c r="BO353">
        <v>78</v>
      </c>
      <c r="BP353">
        <v>208</v>
      </c>
      <c r="BQ353">
        <v>107</v>
      </c>
      <c r="BR353">
        <v>77</v>
      </c>
      <c r="BS353">
        <v>492</v>
      </c>
    </row>
    <row r="354" spans="1:71" x14ac:dyDescent="0.35">
      <c r="A354" t="s">
        <v>0</v>
      </c>
      <c r="B354" t="s">
        <v>11</v>
      </c>
      <c r="C354" t="s">
        <v>2</v>
      </c>
      <c r="D354" t="s">
        <v>2</v>
      </c>
      <c r="E354" t="s">
        <v>2</v>
      </c>
      <c r="F354" t="s">
        <v>2</v>
      </c>
      <c r="G354" t="s">
        <v>2</v>
      </c>
      <c r="H354" t="s">
        <v>3</v>
      </c>
      <c r="J354" t="s">
        <v>0</v>
      </c>
      <c r="K354" t="s">
        <v>11</v>
      </c>
      <c r="L354" t="s">
        <v>2</v>
      </c>
      <c r="M354" t="s">
        <v>2</v>
      </c>
      <c r="N354" t="s">
        <v>2</v>
      </c>
      <c r="O354" t="s">
        <v>2</v>
      </c>
      <c r="P354" t="s">
        <v>2</v>
      </c>
      <c r="Q354" t="s">
        <v>3</v>
      </c>
      <c r="S354" t="s">
        <v>0</v>
      </c>
      <c r="T354" t="s">
        <v>11</v>
      </c>
      <c r="U354" t="s">
        <v>2</v>
      </c>
      <c r="V354" t="s">
        <v>2</v>
      </c>
      <c r="W354" t="s">
        <v>2</v>
      </c>
      <c r="X354" t="s">
        <v>2</v>
      </c>
      <c r="Y354" t="s">
        <v>2</v>
      </c>
      <c r="Z354" t="s">
        <v>3</v>
      </c>
      <c r="AB354" t="s">
        <v>0</v>
      </c>
      <c r="AC354" t="s">
        <v>11</v>
      </c>
      <c r="AD354" t="s">
        <v>2</v>
      </c>
      <c r="AE354" t="s">
        <v>2</v>
      </c>
      <c r="AF354" t="s">
        <v>2</v>
      </c>
      <c r="AG354" t="s">
        <v>2</v>
      </c>
      <c r="AH354" t="s">
        <v>2</v>
      </c>
      <c r="AI354" t="s">
        <v>3</v>
      </c>
      <c r="AK354" t="s">
        <v>0</v>
      </c>
      <c r="AL354" t="s">
        <v>11</v>
      </c>
      <c r="AM354" t="s">
        <v>2</v>
      </c>
      <c r="AN354" t="s">
        <v>2</v>
      </c>
      <c r="AO354" t="s">
        <v>2</v>
      </c>
      <c r="AP354" t="s">
        <v>2</v>
      </c>
      <c r="AQ354" t="s">
        <v>2</v>
      </c>
      <c r="AR354" t="s">
        <v>3</v>
      </c>
      <c r="AT354" t="s">
        <v>0</v>
      </c>
      <c r="AU354" t="s">
        <v>11</v>
      </c>
      <c r="AV354" t="s">
        <v>2</v>
      </c>
      <c r="AW354" t="s">
        <v>2</v>
      </c>
      <c r="AX354" t="s">
        <v>2</v>
      </c>
      <c r="AY354" t="s">
        <v>2</v>
      </c>
      <c r="AZ354" t="s">
        <v>2</v>
      </c>
      <c r="BA354" t="s">
        <v>3</v>
      </c>
      <c r="BC354" t="s">
        <v>0</v>
      </c>
      <c r="BD354" t="s">
        <v>11</v>
      </c>
      <c r="BE354" t="s">
        <v>2</v>
      </c>
      <c r="BF354" t="s">
        <v>2</v>
      </c>
      <c r="BG354" t="s">
        <v>2</v>
      </c>
      <c r="BH354" t="s">
        <v>2</v>
      </c>
      <c r="BI354" t="s">
        <v>2</v>
      </c>
      <c r="BJ354" t="s">
        <v>3</v>
      </c>
      <c r="BL354" t="s">
        <v>0</v>
      </c>
      <c r="BM354" t="s">
        <v>11</v>
      </c>
      <c r="BN354" t="s">
        <v>2</v>
      </c>
      <c r="BO354" t="s">
        <v>2</v>
      </c>
      <c r="BP354" t="s">
        <v>2</v>
      </c>
      <c r="BQ354" t="s">
        <v>2</v>
      </c>
      <c r="BR354" t="s">
        <v>2</v>
      </c>
      <c r="BS354" t="s">
        <v>3</v>
      </c>
    </row>
    <row r="355" spans="1:71" x14ac:dyDescent="0.35">
      <c r="A355" t="s">
        <v>12</v>
      </c>
      <c r="B355" t="s">
        <v>5</v>
      </c>
      <c r="C355">
        <v>0</v>
      </c>
      <c r="D355">
        <v>0</v>
      </c>
      <c r="E355">
        <v>1</v>
      </c>
      <c r="F355">
        <v>1</v>
      </c>
      <c r="G355">
        <v>0</v>
      </c>
      <c r="H355">
        <v>2</v>
      </c>
      <c r="J355" t="s">
        <v>12</v>
      </c>
      <c r="K355" t="s">
        <v>5</v>
      </c>
      <c r="L355">
        <v>0</v>
      </c>
      <c r="M355">
        <v>0</v>
      </c>
      <c r="N355">
        <v>1</v>
      </c>
      <c r="O355">
        <v>1</v>
      </c>
      <c r="P355">
        <v>0</v>
      </c>
      <c r="Q355">
        <v>2</v>
      </c>
      <c r="S355" t="s">
        <v>12</v>
      </c>
      <c r="T355" t="s">
        <v>5</v>
      </c>
      <c r="U355">
        <v>0</v>
      </c>
      <c r="V355">
        <v>0</v>
      </c>
      <c r="W355">
        <v>1</v>
      </c>
      <c r="X355">
        <v>1</v>
      </c>
      <c r="Y355">
        <v>0</v>
      </c>
      <c r="Z355">
        <v>2</v>
      </c>
      <c r="AB355" t="s">
        <v>12</v>
      </c>
      <c r="AC355" t="s">
        <v>5</v>
      </c>
      <c r="AD355">
        <v>0</v>
      </c>
      <c r="AE355">
        <v>0</v>
      </c>
      <c r="AF355">
        <v>1</v>
      </c>
      <c r="AG355">
        <v>1</v>
      </c>
      <c r="AH355">
        <v>0</v>
      </c>
      <c r="AI355">
        <v>2</v>
      </c>
      <c r="AK355" t="s">
        <v>12</v>
      </c>
      <c r="AL355" t="s">
        <v>5</v>
      </c>
      <c r="AM355">
        <v>0</v>
      </c>
      <c r="AN355">
        <v>0</v>
      </c>
      <c r="AO355">
        <v>1</v>
      </c>
      <c r="AP355">
        <v>1</v>
      </c>
      <c r="AQ355">
        <v>0</v>
      </c>
      <c r="AR355">
        <v>2</v>
      </c>
      <c r="AT355" t="s">
        <v>12</v>
      </c>
      <c r="AU355" t="s">
        <v>5</v>
      </c>
      <c r="AV355">
        <v>0</v>
      </c>
      <c r="AW355">
        <v>0</v>
      </c>
      <c r="AX355">
        <v>1</v>
      </c>
      <c r="AY355">
        <v>1</v>
      </c>
      <c r="AZ355">
        <v>0</v>
      </c>
      <c r="BA355">
        <v>2</v>
      </c>
      <c r="BC355" t="s">
        <v>12</v>
      </c>
      <c r="BD355" t="s">
        <v>5</v>
      </c>
      <c r="BE355">
        <v>0</v>
      </c>
      <c r="BF355">
        <v>0</v>
      </c>
      <c r="BG355">
        <v>1</v>
      </c>
      <c r="BH355">
        <v>1</v>
      </c>
      <c r="BI355">
        <v>0</v>
      </c>
      <c r="BJ355">
        <v>2</v>
      </c>
      <c r="BL355" t="s">
        <v>12</v>
      </c>
      <c r="BM355" t="s">
        <v>5</v>
      </c>
      <c r="BN355">
        <v>0</v>
      </c>
      <c r="BO355">
        <v>0</v>
      </c>
      <c r="BP355">
        <v>1</v>
      </c>
      <c r="BQ355">
        <v>1</v>
      </c>
      <c r="BR355">
        <v>0</v>
      </c>
      <c r="BS355">
        <v>2</v>
      </c>
    </row>
    <row r="356" spans="1:71" x14ac:dyDescent="0.35">
      <c r="A356" t="s">
        <v>13</v>
      </c>
      <c r="B356" t="s">
        <v>5</v>
      </c>
      <c r="C356">
        <v>0</v>
      </c>
      <c r="D356">
        <v>0</v>
      </c>
      <c r="E356">
        <v>1</v>
      </c>
      <c r="F356">
        <v>1</v>
      </c>
      <c r="G356">
        <v>0</v>
      </c>
      <c r="H356">
        <v>1</v>
      </c>
      <c r="J356" t="s">
        <v>13</v>
      </c>
      <c r="K356" t="s">
        <v>5</v>
      </c>
      <c r="L356">
        <v>1</v>
      </c>
      <c r="M356">
        <v>1</v>
      </c>
      <c r="N356">
        <v>2</v>
      </c>
      <c r="O356">
        <v>1</v>
      </c>
      <c r="P356">
        <v>1</v>
      </c>
      <c r="Q356">
        <v>3</v>
      </c>
      <c r="S356" t="s">
        <v>13</v>
      </c>
      <c r="T356" t="s">
        <v>5</v>
      </c>
      <c r="U356">
        <v>2</v>
      </c>
      <c r="V356">
        <v>3</v>
      </c>
      <c r="W356">
        <v>5</v>
      </c>
      <c r="X356">
        <v>4</v>
      </c>
      <c r="Y356">
        <v>3</v>
      </c>
      <c r="Z356">
        <v>8</v>
      </c>
      <c r="AB356" t="s">
        <v>13</v>
      </c>
      <c r="AC356" t="s">
        <v>5</v>
      </c>
      <c r="AD356">
        <v>1</v>
      </c>
      <c r="AE356">
        <v>1</v>
      </c>
      <c r="AF356">
        <v>2</v>
      </c>
      <c r="AG356">
        <v>2</v>
      </c>
      <c r="AH356">
        <v>1</v>
      </c>
      <c r="AI356">
        <v>3</v>
      </c>
      <c r="AK356" t="s">
        <v>13</v>
      </c>
      <c r="AL356" t="s">
        <v>5</v>
      </c>
      <c r="AM356">
        <v>0</v>
      </c>
      <c r="AN356">
        <v>0</v>
      </c>
      <c r="AO356">
        <v>0</v>
      </c>
      <c r="AP356">
        <v>0</v>
      </c>
      <c r="AQ356">
        <v>0</v>
      </c>
      <c r="AR356">
        <v>0</v>
      </c>
      <c r="AT356" t="s">
        <v>13</v>
      </c>
      <c r="AU356" t="s">
        <v>5</v>
      </c>
      <c r="AV356">
        <v>0</v>
      </c>
      <c r="AW356">
        <v>0</v>
      </c>
      <c r="AX356">
        <v>0</v>
      </c>
      <c r="AY356">
        <v>0</v>
      </c>
      <c r="AZ356">
        <v>0</v>
      </c>
      <c r="BA356">
        <v>0</v>
      </c>
      <c r="BC356" t="s">
        <v>13</v>
      </c>
      <c r="BD356" t="s">
        <v>5</v>
      </c>
      <c r="BE356">
        <v>5</v>
      </c>
      <c r="BF356">
        <v>8</v>
      </c>
      <c r="BG356">
        <v>13</v>
      </c>
      <c r="BH356">
        <v>10</v>
      </c>
      <c r="BI356">
        <v>9</v>
      </c>
      <c r="BJ356">
        <v>21</v>
      </c>
      <c r="BL356" t="s">
        <v>13</v>
      </c>
      <c r="BM356" t="s">
        <v>5</v>
      </c>
      <c r="BN356">
        <v>6</v>
      </c>
      <c r="BO356">
        <v>10</v>
      </c>
      <c r="BP356">
        <v>16</v>
      </c>
      <c r="BQ356">
        <v>10</v>
      </c>
      <c r="BR356">
        <v>9</v>
      </c>
      <c r="BS356">
        <v>24</v>
      </c>
    </row>
    <row r="357" spans="1:71" x14ac:dyDescent="0.35">
      <c r="A357" t="s">
        <v>91</v>
      </c>
      <c r="B357" t="s">
        <v>5</v>
      </c>
      <c r="D357" t="s">
        <v>11</v>
      </c>
      <c r="E357" t="s">
        <v>1</v>
      </c>
      <c r="F357" t="s">
        <v>16</v>
      </c>
      <c r="G357" t="s">
        <v>11</v>
      </c>
      <c r="H357" t="s">
        <v>1</v>
      </c>
      <c r="J357" t="s">
        <v>91</v>
      </c>
      <c r="K357" t="s">
        <v>5</v>
      </c>
      <c r="L357" t="s">
        <v>11</v>
      </c>
      <c r="M357" t="s">
        <v>18</v>
      </c>
      <c r="N357" t="s">
        <v>18</v>
      </c>
      <c r="O357" t="s">
        <v>11</v>
      </c>
      <c r="P357" t="s">
        <v>18</v>
      </c>
      <c r="Q357" t="s">
        <v>23</v>
      </c>
      <c r="S357" t="s">
        <v>91</v>
      </c>
      <c r="T357" t="s">
        <v>5</v>
      </c>
      <c r="U357" t="s">
        <v>18</v>
      </c>
      <c r="V357" t="s">
        <v>17</v>
      </c>
      <c r="W357" t="s">
        <v>17</v>
      </c>
      <c r="X357" t="s">
        <v>17</v>
      </c>
      <c r="Y357" t="s">
        <v>17</v>
      </c>
      <c r="Z357" t="s">
        <v>17</v>
      </c>
      <c r="AB357" t="s">
        <v>91</v>
      </c>
      <c r="AC357" t="s">
        <v>5</v>
      </c>
      <c r="AD357" t="s">
        <v>11</v>
      </c>
      <c r="AE357" t="s">
        <v>18</v>
      </c>
      <c r="AF357" t="s">
        <v>18</v>
      </c>
      <c r="AG357" t="s">
        <v>18</v>
      </c>
      <c r="AH357" t="s">
        <v>18</v>
      </c>
      <c r="AI357" t="s">
        <v>23</v>
      </c>
      <c r="AK357" t="s">
        <v>91</v>
      </c>
      <c r="AL357" t="s">
        <v>5</v>
      </c>
      <c r="AO357" t="s">
        <v>15</v>
      </c>
      <c r="AP357" t="s">
        <v>15</v>
      </c>
      <c r="AR357" t="s">
        <v>15</v>
      </c>
      <c r="AT357" t="s">
        <v>91</v>
      </c>
      <c r="AU357" t="s">
        <v>5</v>
      </c>
      <c r="AX357" t="s">
        <v>15</v>
      </c>
      <c r="AY357" t="s">
        <v>15</v>
      </c>
      <c r="BA357" t="s">
        <v>15</v>
      </c>
      <c r="BC357" t="s">
        <v>91</v>
      </c>
      <c r="BD357" t="s">
        <v>5</v>
      </c>
      <c r="BE357" t="s">
        <v>17</v>
      </c>
      <c r="BF357" t="s">
        <v>17</v>
      </c>
      <c r="BG357" t="s">
        <v>17</v>
      </c>
      <c r="BH357" t="s">
        <v>17</v>
      </c>
      <c r="BI357" t="s">
        <v>17</v>
      </c>
      <c r="BJ357" t="s">
        <v>17</v>
      </c>
      <c r="BL357" t="s">
        <v>91</v>
      </c>
      <c r="BM357" t="s">
        <v>5</v>
      </c>
      <c r="BN357" t="s">
        <v>17</v>
      </c>
      <c r="BO357" t="s">
        <v>17</v>
      </c>
      <c r="BP357" t="s">
        <v>17</v>
      </c>
      <c r="BQ357" t="s">
        <v>17</v>
      </c>
      <c r="BR357" t="s">
        <v>17</v>
      </c>
      <c r="BS357" t="s">
        <v>17</v>
      </c>
    </row>
    <row r="358" spans="1:71" x14ac:dyDescent="0.35">
      <c r="A358" t="s">
        <v>19</v>
      </c>
      <c r="B358" t="s">
        <v>5</v>
      </c>
      <c r="C358">
        <v>0</v>
      </c>
      <c r="D358">
        <v>0</v>
      </c>
      <c r="E358">
        <v>0</v>
      </c>
      <c r="F358">
        <v>0</v>
      </c>
      <c r="G358">
        <v>0</v>
      </c>
      <c r="H358">
        <v>1</v>
      </c>
      <c r="J358" t="s">
        <v>19</v>
      </c>
      <c r="K358" t="s">
        <v>5</v>
      </c>
      <c r="L358">
        <v>0</v>
      </c>
      <c r="M358">
        <v>1</v>
      </c>
      <c r="N358">
        <v>3</v>
      </c>
      <c r="O358">
        <v>2</v>
      </c>
      <c r="P358">
        <v>2</v>
      </c>
      <c r="Q358">
        <v>9</v>
      </c>
      <c r="S358" t="s">
        <v>19</v>
      </c>
      <c r="T358" t="s">
        <v>5</v>
      </c>
      <c r="U358">
        <v>4</v>
      </c>
      <c r="V358">
        <v>11</v>
      </c>
      <c r="W358">
        <v>27</v>
      </c>
      <c r="X358">
        <v>14</v>
      </c>
      <c r="Y358">
        <v>10</v>
      </c>
      <c r="Z358">
        <v>67</v>
      </c>
      <c r="AB358" t="s">
        <v>19</v>
      </c>
      <c r="AC358" t="s">
        <v>5</v>
      </c>
      <c r="AD358">
        <v>1</v>
      </c>
      <c r="AE358">
        <v>2</v>
      </c>
      <c r="AF358">
        <v>5</v>
      </c>
      <c r="AG358">
        <v>3</v>
      </c>
      <c r="AH358">
        <v>2</v>
      </c>
      <c r="AI358">
        <v>12</v>
      </c>
      <c r="AK358" t="s">
        <v>19</v>
      </c>
      <c r="AL358" t="s">
        <v>5</v>
      </c>
      <c r="AM358">
        <v>0</v>
      </c>
      <c r="AN358">
        <v>0</v>
      </c>
      <c r="AO358">
        <v>0</v>
      </c>
      <c r="AP358">
        <v>0</v>
      </c>
      <c r="AQ358">
        <v>0</v>
      </c>
      <c r="AR358">
        <v>0</v>
      </c>
      <c r="AT358" t="s">
        <v>19</v>
      </c>
      <c r="AU358" t="s">
        <v>5</v>
      </c>
      <c r="AV358">
        <v>0</v>
      </c>
      <c r="AW358">
        <v>0</v>
      </c>
      <c r="AX358">
        <v>0</v>
      </c>
      <c r="AY358">
        <v>0</v>
      </c>
      <c r="AZ358">
        <v>0</v>
      </c>
      <c r="BA358">
        <v>0</v>
      </c>
      <c r="BC358" t="s">
        <v>19</v>
      </c>
      <c r="BD358" t="s">
        <v>5</v>
      </c>
      <c r="BE358">
        <v>25</v>
      </c>
      <c r="BF358">
        <v>69</v>
      </c>
      <c r="BG358">
        <v>173</v>
      </c>
      <c r="BH358">
        <v>100</v>
      </c>
      <c r="BI358">
        <v>74</v>
      </c>
      <c r="BJ358">
        <v>441</v>
      </c>
      <c r="BL358" t="s">
        <v>19</v>
      </c>
      <c r="BM358" t="s">
        <v>5</v>
      </c>
      <c r="BN358">
        <v>37</v>
      </c>
      <c r="BO358">
        <v>109</v>
      </c>
      <c r="BP358">
        <v>243</v>
      </c>
      <c r="BQ358">
        <v>104</v>
      </c>
      <c r="BR358">
        <v>75</v>
      </c>
      <c r="BS358">
        <v>568</v>
      </c>
    </row>
    <row r="359" spans="1:71" x14ac:dyDescent="0.35">
      <c r="A359" t="s">
        <v>0</v>
      </c>
      <c r="B359" t="s">
        <v>11</v>
      </c>
      <c r="C359" t="s">
        <v>2</v>
      </c>
      <c r="D359" t="s">
        <v>2</v>
      </c>
      <c r="E359" t="s">
        <v>2</v>
      </c>
      <c r="F359" t="s">
        <v>2</v>
      </c>
      <c r="G359" t="s">
        <v>2</v>
      </c>
      <c r="H359" t="s">
        <v>3</v>
      </c>
      <c r="J359" t="s">
        <v>0</v>
      </c>
      <c r="K359" t="s">
        <v>11</v>
      </c>
      <c r="L359" t="s">
        <v>2</v>
      </c>
      <c r="M359" t="s">
        <v>2</v>
      </c>
      <c r="N359" t="s">
        <v>2</v>
      </c>
      <c r="O359" t="s">
        <v>2</v>
      </c>
      <c r="P359" t="s">
        <v>2</v>
      </c>
      <c r="Q359" t="s">
        <v>3</v>
      </c>
      <c r="S359" t="s">
        <v>0</v>
      </c>
      <c r="T359" t="s">
        <v>11</v>
      </c>
      <c r="U359" t="s">
        <v>2</v>
      </c>
      <c r="V359" t="s">
        <v>2</v>
      </c>
      <c r="W359" t="s">
        <v>2</v>
      </c>
      <c r="X359" t="s">
        <v>2</v>
      </c>
      <c r="Y359" t="s">
        <v>2</v>
      </c>
      <c r="Z359" t="s">
        <v>3</v>
      </c>
      <c r="AB359" t="s">
        <v>0</v>
      </c>
      <c r="AC359" t="s">
        <v>11</v>
      </c>
      <c r="AD359" t="s">
        <v>2</v>
      </c>
      <c r="AE359" t="s">
        <v>2</v>
      </c>
      <c r="AF359" t="s">
        <v>2</v>
      </c>
      <c r="AG359" t="s">
        <v>2</v>
      </c>
      <c r="AH359" t="s">
        <v>2</v>
      </c>
      <c r="AI359" t="s">
        <v>3</v>
      </c>
      <c r="AK359" t="s">
        <v>0</v>
      </c>
      <c r="AL359" t="s">
        <v>11</v>
      </c>
      <c r="AM359" t="s">
        <v>2</v>
      </c>
      <c r="AN359" t="s">
        <v>2</v>
      </c>
      <c r="AO359" t="s">
        <v>2</v>
      </c>
      <c r="AP359" t="s">
        <v>2</v>
      </c>
      <c r="AQ359" t="s">
        <v>2</v>
      </c>
      <c r="AR359" t="s">
        <v>3</v>
      </c>
      <c r="AT359" t="s">
        <v>0</v>
      </c>
      <c r="AU359" t="s">
        <v>11</v>
      </c>
      <c r="AV359" t="s">
        <v>2</v>
      </c>
      <c r="AW359" t="s">
        <v>2</v>
      </c>
      <c r="AX359" t="s">
        <v>2</v>
      </c>
      <c r="AY359" t="s">
        <v>2</v>
      </c>
      <c r="AZ359" t="s">
        <v>2</v>
      </c>
      <c r="BA359" t="s">
        <v>3</v>
      </c>
      <c r="BC359" t="s">
        <v>0</v>
      </c>
      <c r="BD359" t="s">
        <v>11</v>
      </c>
      <c r="BE359" t="s">
        <v>2</v>
      </c>
      <c r="BF359" t="s">
        <v>2</v>
      </c>
      <c r="BG359" t="s">
        <v>2</v>
      </c>
      <c r="BH359" t="s">
        <v>2</v>
      </c>
      <c r="BI359" t="s">
        <v>2</v>
      </c>
      <c r="BJ359" t="s">
        <v>3</v>
      </c>
      <c r="BL359" t="s">
        <v>0</v>
      </c>
      <c r="BM359" t="s">
        <v>11</v>
      </c>
      <c r="BN359" t="s">
        <v>2</v>
      </c>
      <c r="BO359" t="s">
        <v>2</v>
      </c>
      <c r="BP359" t="s">
        <v>2</v>
      </c>
      <c r="BQ359" t="s">
        <v>2</v>
      </c>
      <c r="BR359" t="s">
        <v>2</v>
      </c>
      <c r="BS359" t="s">
        <v>3</v>
      </c>
    </row>
    <row r="360" spans="1:71" x14ac:dyDescent="0.35">
      <c r="A360" t="s">
        <v>12</v>
      </c>
      <c r="B360" t="s">
        <v>5</v>
      </c>
      <c r="C360">
        <v>1</v>
      </c>
      <c r="D360">
        <v>0</v>
      </c>
      <c r="E360">
        <v>0</v>
      </c>
      <c r="F360">
        <v>0</v>
      </c>
      <c r="G360">
        <v>0</v>
      </c>
      <c r="H360">
        <v>1</v>
      </c>
      <c r="J360" t="s">
        <v>12</v>
      </c>
      <c r="K360" t="s">
        <v>5</v>
      </c>
      <c r="L360">
        <v>1</v>
      </c>
      <c r="M360">
        <v>0</v>
      </c>
      <c r="N360">
        <v>0</v>
      </c>
      <c r="O360">
        <v>0</v>
      </c>
      <c r="P360">
        <v>0</v>
      </c>
      <c r="Q360">
        <v>1</v>
      </c>
      <c r="S360" t="s">
        <v>12</v>
      </c>
      <c r="T360" t="s">
        <v>5</v>
      </c>
      <c r="U360">
        <v>1</v>
      </c>
      <c r="V360">
        <v>0</v>
      </c>
      <c r="W360">
        <v>0</v>
      </c>
      <c r="X360">
        <v>0</v>
      </c>
      <c r="Y360">
        <v>0</v>
      </c>
      <c r="Z360">
        <v>1</v>
      </c>
      <c r="AB360" t="s">
        <v>12</v>
      </c>
      <c r="AC360" t="s">
        <v>5</v>
      </c>
      <c r="AD360">
        <v>1</v>
      </c>
      <c r="AE360">
        <v>0</v>
      </c>
      <c r="AF360">
        <v>0</v>
      </c>
      <c r="AG360">
        <v>0</v>
      </c>
      <c r="AH360">
        <v>0</v>
      </c>
      <c r="AI360">
        <v>1</v>
      </c>
      <c r="AK360" t="s">
        <v>12</v>
      </c>
      <c r="AL360" t="s">
        <v>5</v>
      </c>
      <c r="AM360">
        <v>1</v>
      </c>
      <c r="AN360">
        <v>0</v>
      </c>
      <c r="AO360">
        <v>0</v>
      </c>
      <c r="AP360">
        <v>0</v>
      </c>
      <c r="AQ360">
        <v>0</v>
      </c>
      <c r="AR360">
        <v>1</v>
      </c>
      <c r="AT360" t="s">
        <v>12</v>
      </c>
      <c r="AU360" t="s">
        <v>5</v>
      </c>
      <c r="AV360">
        <v>1</v>
      </c>
      <c r="AW360">
        <v>0</v>
      </c>
      <c r="AX360">
        <v>0</v>
      </c>
      <c r="AY360">
        <v>0</v>
      </c>
      <c r="AZ360">
        <v>0</v>
      </c>
      <c r="BA360">
        <v>1</v>
      </c>
      <c r="BC360" t="s">
        <v>12</v>
      </c>
      <c r="BD360" t="s">
        <v>5</v>
      </c>
      <c r="BE360">
        <v>1</v>
      </c>
      <c r="BF360">
        <v>0</v>
      </c>
      <c r="BG360">
        <v>0</v>
      </c>
      <c r="BH360">
        <v>0</v>
      </c>
      <c r="BI360">
        <v>0</v>
      </c>
      <c r="BJ360">
        <v>1</v>
      </c>
      <c r="BL360" t="s">
        <v>12</v>
      </c>
      <c r="BM360" t="s">
        <v>5</v>
      </c>
      <c r="BN360">
        <v>1</v>
      </c>
      <c r="BO360">
        <v>0</v>
      </c>
      <c r="BP360">
        <v>0</v>
      </c>
      <c r="BQ360">
        <v>0</v>
      </c>
      <c r="BR360">
        <v>0</v>
      </c>
      <c r="BS360">
        <v>1</v>
      </c>
    </row>
    <row r="361" spans="1:71" x14ac:dyDescent="0.35">
      <c r="A361" t="s">
        <v>13</v>
      </c>
      <c r="B361" t="s">
        <v>5</v>
      </c>
      <c r="C361">
        <v>0</v>
      </c>
      <c r="D361">
        <v>0</v>
      </c>
      <c r="E361">
        <v>0</v>
      </c>
      <c r="F361">
        <v>0</v>
      </c>
      <c r="G361">
        <v>0</v>
      </c>
      <c r="H361">
        <v>1</v>
      </c>
      <c r="J361" t="s">
        <v>13</v>
      </c>
      <c r="K361" t="s">
        <v>5</v>
      </c>
      <c r="L361">
        <v>1</v>
      </c>
      <c r="M361">
        <v>1</v>
      </c>
      <c r="N361">
        <v>2</v>
      </c>
      <c r="O361">
        <v>1</v>
      </c>
      <c r="P361">
        <v>1</v>
      </c>
      <c r="Q361">
        <v>3</v>
      </c>
      <c r="S361" t="s">
        <v>13</v>
      </c>
      <c r="T361" t="s">
        <v>5</v>
      </c>
      <c r="U361">
        <v>2</v>
      </c>
      <c r="V361">
        <v>4</v>
      </c>
      <c r="W361">
        <v>5</v>
      </c>
      <c r="X361">
        <v>3</v>
      </c>
      <c r="Y361">
        <v>3</v>
      </c>
      <c r="Z361">
        <v>8</v>
      </c>
      <c r="AB361" t="s">
        <v>13</v>
      </c>
      <c r="AC361" t="s">
        <v>5</v>
      </c>
      <c r="AD361">
        <v>1</v>
      </c>
      <c r="AE361">
        <v>1</v>
      </c>
      <c r="AF361">
        <v>1</v>
      </c>
      <c r="AG361">
        <v>1</v>
      </c>
      <c r="AH361">
        <v>1</v>
      </c>
      <c r="AI361">
        <v>2</v>
      </c>
      <c r="AK361" t="s">
        <v>13</v>
      </c>
      <c r="AL361" t="s">
        <v>5</v>
      </c>
      <c r="AM361">
        <v>0</v>
      </c>
      <c r="AN361">
        <v>0</v>
      </c>
      <c r="AO361">
        <v>0</v>
      </c>
      <c r="AP361">
        <v>0</v>
      </c>
      <c r="AQ361">
        <v>0</v>
      </c>
      <c r="AR361">
        <v>0</v>
      </c>
      <c r="AT361" t="s">
        <v>13</v>
      </c>
      <c r="AU361" t="s">
        <v>5</v>
      </c>
      <c r="AV361">
        <v>0</v>
      </c>
      <c r="AW361">
        <v>0</v>
      </c>
      <c r="AX361">
        <v>0</v>
      </c>
      <c r="AY361">
        <v>0</v>
      </c>
      <c r="AZ361">
        <v>0</v>
      </c>
      <c r="BA361">
        <v>0</v>
      </c>
      <c r="BC361" t="s">
        <v>13</v>
      </c>
      <c r="BD361" t="s">
        <v>5</v>
      </c>
      <c r="BE361">
        <v>7</v>
      </c>
      <c r="BF361">
        <v>10</v>
      </c>
      <c r="BG361">
        <v>14</v>
      </c>
      <c r="BH361">
        <v>9</v>
      </c>
      <c r="BI361">
        <v>8</v>
      </c>
      <c r="BJ361">
        <v>22</v>
      </c>
      <c r="BL361" t="s">
        <v>13</v>
      </c>
      <c r="BM361" t="s">
        <v>5</v>
      </c>
      <c r="BN361">
        <v>8</v>
      </c>
      <c r="BO361">
        <v>13</v>
      </c>
      <c r="BP361">
        <v>17</v>
      </c>
      <c r="BQ361">
        <v>10</v>
      </c>
      <c r="BR361">
        <v>9</v>
      </c>
      <c r="BS361">
        <v>27</v>
      </c>
    </row>
    <row r="362" spans="1:71" x14ac:dyDescent="0.35">
      <c r="A362" t="s">
        <v>92</v>
      </c>
      <c r="B362" t="s">
        <v>5</v>
      </c>
      <c r="C362" t="s">
        <v>15</v>
      </c>
      <c r="E362" t="s">
        <v>11</v>
      </c>
      <c r="H362" t="s">
        <v>1</v>
      </c>
      <c r="J362" t="s">
        <v>92</v>
      </c>
      <c r="K362" t="s">
        <v>5</v>
      </c>
      <c r="L362" t="s">
        <v>1</v>
      </c>
      <c r="M362" t="s">
        <v>18</v>
      </c>
      <c r="N362" t="s">
        <v>18</v>
      </c>
      <c r="O362" t="s">
        <v>18</v>
      </c>
      <c r="P362" t="s">
        <v>18</v>
      </c>
      <c r="Q362" t="s">
        <v>23</v>
      </c>
      <c r="S362" t="s">
        <v>92</v>
      </c>
      <c r="T362" t="s">
        <v>5</v>
      </c>
      <c r="U362" t="s">
        <v>23</v>
      </c>
      <c r="V362" t="s">
        <v>17</v>
      </c>
      <c r="W362" t="s">
        <v>17</v>
      </c>
      <c r="X362" t="s">
        <v>17</v>
      </c>
      <c r="Y362" t="s">
        <v>23</v>
      </c>
      <c r="Z362" t="s">
        <v>17</v>
      </c>
      <c r="AB362" t="s">
        <v>92</v>
      </c>
      <c r="AC362" t="s">
        <v>5</v>
      </c>
      <c r="AD362" t="s">
        <v>16</v>
      </c>
      <c r="AE362" t="s">
        <v>11</v>
      </c>
      <c r="AF362" t="s">
        <v>18</v>
      </c>
      <c r="AG362" t="s">
        <v>11</v>
      </c>
      <c r="AH362" t="s">
        <v>11</v>
      </c>
      <c r="AI362" t="s">
        <v>18</v>
      </c>
      <c r="AK362" t="s">
        <v>92</v>
      </c>
      <c r="AL362" t="s">
        <v>5</v>
      </c>
      <c r="AM362" t="s">
        <v>15</v>
      </c>
      <c r="AR362" t="s">
        <v>15</v>
      </c>
      <c r="AT362" t="s">
        <v>92</v>
      </c>
      <c r="AU362" t="s">
        <v>5</v>
      </c>
      <c r="AV362" t="s">
        <v>15</v>
      </c>
      <c r="BA362" t="s">
        <v>15</v>
      </c>
      <c r="BC362" t="s">
        <v>92</v>
      </c>
      <c r="BD362" t="s">
        <v>5</v>
      </c>
      <c r="BE362" t="s">
        <v>17</v>
      </c>
      <c r="BF362" t="s">
        <v>17</v>
      </c>
      <c r="BG362" t="s">
        <v>17</v>
      </c>
      <c r="BH362" t="s">
        <v>17</v>
      </c>
      <c r="BI362" t="s">
        <v>17</v>
      </c>
      <c r="BJ362" t="s">
        <v>17</v>
      </c>
      <c r="BL362" t="s">
        <v>92</v>
      </c>
      <c r="BM362" t="s">
        <v>5</v>
      </c>
      <c r="BN362" t="s">
        <v>17</v>
      </c>
      <c r="BO362" t="s">
        <v>17</v>
      </c>
      <c r="BP362" t="s">
        <v>17</v>
      </c>
      <c r="BQ362" t="s">
        <v>17</v>
      </c>
      <c r="BR362" t="s">
        <v>17</v>
      </c>
      <c r="BS362" t="s">
        <v>17</v>
      </c>
    </row>
    <row r="363" spans="1:71" x14ac:dyDescent="0.35">
      <c r="A363" t="s">
        <v>19</v>
      </c>
      <c r="B363" t="s">
        <v>5</v>
      </c>
      <c r="C363">
        <v>0</v>
      </c>
      <c r="D363">
        <v>0</v>
      </c>
      <c r="E363">
        <v>0</v>
      </c>
      <c r="F363">
        <v>0</v>
      </c>
      <c r="G363">
        <v>0</v>
      </c>
      <c r="H363">
        <v>0</v>
      </c>
      <c r="J363" t="s">
        <v>19</v>
      </c>
      <c r="K363" t="s">
        <v>5</v>
      </c>
      <c r="L363">
        <v>1</v>
      </c>
      <c r="M363">
        <v>1</v>
      </c>
      <c r="N363">
        <v>3</v>
      </c>
      <c r="O363">
        <v>2</v>
      </c>
      <c r="P363">
        <v>1</v>
      </c>
      <c r="Q363">
        <v>8</v>
      </c>
      <c r="S363" t="s">
        <v>19</v>
      </c>
      <c r="T363" t="s">
        <v>5</v>
      </c>
      <c r="U363">
        <v>6</v>
      </c>
      <c r="V363">
        <v>13</v>
      </c>
      <c r="W363">
        <v>26</v>
      </c>
      <c r="X363">
        <v>11</v>
      </c>
      <c r="Y363">
        <v>8</v>
      </c>
      <c r="Z363">
        <v>64</v>
      </c>
      <c r="AB363" t="s">
        <v>19</v>
      </c>
      <c r="AC363" t="s">
        <v>5</v>
      </c>
      <c r="AD363">
        <v>0</v>
      </c>
      <c r="AE363">
        <v>1</v>
      </c>
      <c r="AF363">
        <v>2</v>
      </c>
      <c r="AG363">
        <v>1</v>
      </c>
      <c r="AH363">
        <v>1</v>
      </c>
      <c r="AI363">
        <v>4</v>
      </c>
      <c r="AK363" t="s">
        <v>19</v>
      </c>
      <c r="AL363" t="s">
        <v>5</v>
      </c>
      <c r="AM363">
        <v>0</v>
      </c>
      <c r="AN363">
        <v>0</v>
      </c>
      <c r="AO363">
        <v>0</v>
      </c>
      <c r="AP363">
        <v>0</v>
      </c>
      <c r="AQ363">
        <v>0</v>
      </c>
      <c r="AR363">
        <v>0</v>
      </c>
      <c r="AT363" t="s">
        <v>19</v>
      </c>
      <c r="AU363" t="s">
        <v>5</v>
      </c>
      <c r="AV363">
        <v>0</v>
      </c>
      <c r="AW363">
        <v>0</v>
      </c>
      <c r="AX363">
        <v>0</v>
      </c>
      <c r="AY363">
        <v>0</v>
      </c>
      <c r="AZ363">
        <v>0</v>
      </c>
      <c r="BA363">
        <v>0</v>
      </c>
      <c r="BC363" t="s">
        <v>19</v>
      </c>
      <c r="BD363" t="s">
        <v>5</v>
      </c>
      <c r="BE363">
        <v>43</v>
      </c>
      <c r="BF363">
        <v>91</v>
      </c>
      <c r="BG363">
        <v>188</v>
      </c>
      <c r="BH363">
        <v>89</v>
      </c>
      <c r="BI363">
        <v>66</v>
      </c>
      <c r="BJ363">
        <v>477</v>
      </c>
      <c r="BL363" t="s">
        <v>19</v>
      </c>
      <c r="BM363" t="s">
        <v>5</v>
      </c>
      <c r="BN363">
        <v>71</v>
      </c>
      <c r="BO363">
        <v>162</v>
      </c>
      <c r="BP363">
        <v>298</v>
      </c>
      <c r="BQ363">
        <v>104</v>
      </c>
      <c r="BR363">
        <v>76</v>
      </c>
      <c r="BS363">
        <v>710</v>
      </c>
    </row>
    <row r="364" spans="1:71" x14ac:dyDescent="0.35">
      <c r="A364" t="s">
        <v>0</v>
      </c>
      <c r="B364" t="s">
        <v>11</v>
      </c>
      <c r="C364" t="s">
        <v>2</v>
      </c>
      <c r="D364" t="s">
        <v>2</v>
      </c>
      <c r="E364" t="s">
        <v>2</v>
      </c>
      <c r="F364" t="s">
        <v>2</v>
      </c>
      <c r="G364" t="s">
        <v>2</v>
      </c>
      <c r="H364" t="s">
        <v>3</v>
      </c>
      <c r="J364" t="s">
        <v>0</v>
      </c>
      <c r="K364" t="s">
        <v>11</v>
      </c>
      <c r="L364" t="s">
        <v>2</v>
      </c>
      <c r="M364" t="s">
        <v>2</v>
      </c>
      <c r="N364" t="s">
        <v>2</v>
      </c>
      <c r="O364" t="s">
        <v>2</v>
      </c>
      <c r="P364" t="s">
        <v>2</v>
      </c>
      <c r="Q364" t="s">
        <v>3</v>
      </c>
      <c r="S364" t="s">
        <v>0</v>
      </c>
      <c r="T364" t="s">
        <v>11</v>
      </c>
      <c r="U364" t="s">
        <v>2</v>
      </c>
      <c r="V364" t="s">
        <v>2</v>
      </c>
      <c r="W364" t="s">
        <v>2</v>
      </c>
      <c r="X364" t="s">
        <v>2</v>
      </c>
      <c r="Y364" t="s">
        <v>2</v>
      </c>
      <c r="Z364" t="s">
        <v>3</v>
      </c>
      <c r="AB364" t="s">
        <v>0</v>
      </c>
      <c r="AC364" t="s">
        <v>11</v>
      </c>
      <c r="AD364" t="s">
        <v>2</v>
      </c>
      <c r="AE364" t="s">
        <v>2</v>
      </c>
      <c r="AF364" t="s">
        <v>2</v>
      </c>
      <c r="AG364" t="s">
        <v>2</v>
      </c>
      <c r="AH364" t="s">
        <v>2</v>
      </c>
      <c r="AI364" t="s">
        <v>3</v>
      </c>
      <c r="AK364" t="s">
        <v>0</v>
      </c>
      <c r="AL364" t="s">
        <v>11</v>
      </c>
      <c r="AM364" t="s">
        <v>2</v>
      </c>
      <c r="AN364" t="s">
        <v>2</v>
      </c>
      <c r="AO364" t="s">
        <v>2</v>
      </c>
      <c r="AP364" t="s">
        <v>2</v>
      </c>
      <c r="AQ364" t="s">
        <v>2</v>
      </c>
      <c r="AR364" t="s">
        <v>3</v>
      </c>
      <c r="AT364" t="s">
        <v>0</v>
      </c>
      <c r="AU364" t="s">
        <v>11</v>
      </c>
      <c r="AV364" t="s">
        <v>2</v>
      </c>
      <c r="AW364" t="s">
        <v>2</v>
      </c>
      <c r="AX364" t="s">
        <v>2</v>
      </c>
      <c r="AY364" t="s">
        <v>2</v>
      </c>
      <c r="AZ364" t="s">
        <v>2</v>
      </c>
      <c r="BA364" t="s">
        <v>3</v>
      </c>
      <c r="BC364" t="s">
        <v>0</v>
      </c>
      <c r="BD364" t="s">
        <v>11</v>
      </c>
      <c r="BE364" t="s">
        <v>2</v>
      </c>
      <c r="BF364" t="s">
        <v>2</v>
      </c>
      <c r="BG364" t="s">
        <v>2</v>
      </c>
      <c r="BH364" t="s">
        <v>2</v>
      </c>
      <c r="BI364" t="s">
        <v>2</v>
      </c>
      <c r="BJ364" t="s">
        <v>3</v>
      </c>
      <c r="BL364" t="s">
        <v>0</v>
      </c>
      <c r="BM364" t="s">
        <v>11</v>
      </c>
      <c r="BN364" t="s">
        <v>2</v>
      </c>
      <c r="BO364" t="s">
        <v>2</v>
      </c>
      <c r="BP364" t="s">
        <v>2</v>
      </c>
      <c r="BQ364" t="s">
        <v>2</v>
      </c>
      <c r="BR364" t="s">
        <v>2</v>
      </c>
      <c r="BS364" t="s">
        <v>3</v>
      </c>
    </row>
    <row r="365" spans="1:71" x14ac:dyDescent="0.35">
      <c r="A365" t="s">
        <v>12</v>
      </c>
      <c r="B365" t="s">
        <v>5</v>
      </c>
      <c r="C365">
        <v>0</v>
      </c>
      <c r="D365">
        <v>0</v>
      </c>
      <c r="E365">
        <v>0</v>
      </c>
      <c r="F365">
        <v>0</v>
      </c>
      <c r="G365">
        <v>0</v>
      </c>
      <c r="H365">
        <v>0</v>
      </c>
      <c r="J365" t="s">
        <v>12</v>
      </c>
      <c r="K365" t="s">
        <v>5</v>
      </c>
      <c r="L365">
        <v>0</v>
      </c>
      <c r="M365">
        <v>0</v>
      </c>
      <c r="N365">
        <v>0</v>
      </c>
      <c r="O365">
        <v>0</v>
      </c>
      <c r="P365">
        <v>0</v>
      </c>
      <c r="Q365">
        <v>0</v>
      </c>
      <c r="S365" t="s">
        <v>12</v>
      </c>
      <c r="T365" t="s">
        <v>5</v>
      </c>
      <c r="U365">
        <v>0</v>
      </c>
      <c r="V365">
        <v>0</v>
      </c>
      <c r="W365">
        <v>0</v>
      </c>
      <c r="X365">
        <v>0</v>
      </c>
      <c r="Y365">
        <v>0</v>
      </c>
      <c r="Z365">
        <v>0</v>
      </c>
      <c r="AB365" t="s">
        <v>12</v>
      </c>
      <c r="AC365" t="s">
        <v>5</v>
      </c>
      <c r="AD365">
        <v>0</v>
      </c>
      <c r="AE365">
        <v>0</v>
      </c>
      <c r="AF365">
        <v>0</v>
      </c>
      <c r="AG365">
        <v>0</v>
      </c>
      <c r="AH365">
        <v>0</v>
      </c>
      <c r="AI365">
        <v>0</v>
      </c>
      <c r="AK365" t="s">
        <v>12</v>
      </c>
      <c r="AL365" t="s">
        <v>5</v>
      </c>
      <c r="AM365">
        <v>0</v>
      </c>
      <c r="AN365">
        <v>0</v>
      </c>
      <c r="AO365">
        <v>0</v>
      </c>
      <c r="AP365">
        <v>0</v>
      </c>
      <c r="AQ365">
        <v>0</v>
      </c>
      <c r="AR365">
        <v>0</v>
      </c>
      <c r="AT365" t="s">
        <v>12</v>
      </c>
      <c r="AU365" t="s">
        <v>5</v>
      </c>
      <c r="AV365">
        <v>0</v>
      </c>
      <c r="AW365">
        <v>0</v>
      </c>
      <c r="AX365">
        <v>0</v>
      </c>
      <c r="AY365">
        <v>0</v>
      </c>
      <c r="AZ365">
        <v>0</v>
      </c>
      <c r="BA365">
        <v>0</v>
      </c>
      <c r="BC365" t="s">
        <v>12</v>
      </c>
      <c r="BD365" t="s">
        <v>5</v>
      </c>
      <c r="BE365">
        <v>0</v>
      </c>
      <c r="BF365">
        <v>0</v>
      </c>
      <c r="BG365">
        <v>0</v>
      </c>
      <c r="BH365">
        <v>0</v>
      </c>
      <c r="BI365">
        <v>0</v>
      </c>
      <c r="BJ365">
        <v>0</v>
      </c>
      <c r="BL365" t="s">
        <v>12</v>
      </c>
      <c r="BM365" t="s">
        <v>5</v>
      </c>
      <c r="BN365">
        <v>0</v>
      </c>
      <c r="BO365">
        <v>0</v>
      </c>
      <c r="BP365">
        <v>0</v>
      </c>
      <c r="BQ365">
        <v>0</v>
      </c>
      <c r="BR365">
        <v>0</v>
      </c>
      <c r="BS365">
        <v>0</v>
      </c>
    </row>
    <row r="366" spans="1:71" x14ac:dyDescent="0.35">
      <c r="A366" t="s">
        <v>13</v>
      </c>
      <c r="B366" t="s">
        <v>5</v>
      </c>
      <c r="C366">
        <v>0</v>
      </c>
      <c r="D366">
        <v>0</v>
      </c>
      <c r="E366">
        <v>0</v>
      </c>
      <c r="F366">
        <v>0</v>
      </c>
      <c r="G366">
        <v>0</v>
      </c>
      <c r="H366">
        <v>1</v>
      </c>
      <c r="J366" t="s">
        <v>13</v>
      </c>
      <c r="K366" t="s">
        <v>5</v>
      </c>
      <c r="L366">
        <v>0</v>
      </c>
      <c r="M366">
        <v>0</v>
      </c>
      <c r="N366">
        <v>0</v>
      </c>
      <c r="O366">
        <v>1</v>
      </c>
      <c r="P366">
        <v>1</v>
      </c>
      <c r="Q366">
        <v>1</v>
      </c>
      <c r="S366" t="s">
        <v>13</v>
      </c>
      <c r="T366" t="s">
        <v>5</v>
      </c>
      <c r="U366">
        <v>0</v>
      </c>
      <c r="V366">
        <v>0</v>
      </c>
      <c r="W366">
        <v>1</v>
      </c>
      <c r="X366">
        <v>1</v>
      </c>
      <c r="Y366">
        <v>1</v>
      </c>
      <c r="Z366">
        <v>2</v>
      </c>
      <c r="AB366" t="s">
        <v>13</v>
      </c>
      <c r="AC366" t="s">
        <v>5</v>
      </c>
      <c r="AD366">
        <v>0</v>
      </c>
      <c r="AE366">
        <v>0</v>
      </c>
      <c r="AF366">
        <v>1</v>
      </c>
      <c r="AG366">
        <v>1</v>
      </c>
      <c r="AH366">
        <v>1</v>
      </c>
      <c r="AI366">
        <v>1</v>
      </c>
      <c r="AK366" t="s">
        <v>13</v>
      </c>
      <c r="AL366" t="s">
        <v>5</v>
      </c>
      <c r="AM366">
        <v>0</v>
      </c>
      <c r="AN366">
        <v>0</v>
      </c>
      <c r="AO366">
        <v>0</v>
      </c>
      <c r="AP366">
        <v>0</v>
      </c>
      <c r="AQ366">
        <v>0</v>
      </c>
      <c r="AR366">
        <v>0</v>
      </c>
      <c r="AT366" t="s">
        <v>13</v>
      </c>
      <c r="AU366" t="s">
        <v>5</v>
      </c>
      <c r="AV366">
        <v>0</v>
      </c>
      <c r="AW366">
        <v>0</v>
      </c>
      <c r="AX366">
        <v>0</v>
      </c>
      <c r="AY366">
        <v>0</v>
      </c>
      <c r="AZ366">
        <v>0</v>
      </c>
      <c r="BA366">
        <v>0</v>
      </c>
      <c r="BC366" t="s">
        <v>13</v>
      </c>
      <c r="BD366" t="s">
        <v>5</v>
      </c>
      <c r="BE366">
        <v>2</v>
      </c>
      <c r="BF366">
        <v>3</v>
      </c>
      <c r="BG366">
        <v>6</v>
      </c>
      <c r="BH366">
        <v>8</v>
      </c>
      <c r="BI366">
        <v>7</v>
      </c>
      <c r="BJ366">
        <v>13</v>
      </c>
      <c r="BL366" t="s">
        <v>13</v>
      </c>
      <c r="BM366" t="s">
        <v>5</v>
      </c>
      <c r="BN366">
        <v>5</v>
      </c>
      <c r="BO366">
        <v>8</v>
      </c>
      <c r="BP366">
        <v>15</v>
      </c>
      <c r="BQ366">
        <v>16</v>
      </c>
      <c r="BR366">
        <v>14</v>
      </c>
      <c r="BS366">
        <v>28</v>
      </c>
    </row>
    <row r="367" spans="1:71" x14ac:dyDescent="0.35">
      <c r="A367" t="s">
        <v>93</v>
      </c>
      <c r="B367" t="s">
        <v>5</v>
      </c>
      <c r="F367" t="s">
        <v>11</v>
      </c>
      <c r="G367" t="s">
        <v>11</v>
      </c>
      <c r="H367" t="s">
        <v>11</v>
      </c>
      <c r="J367" t="s">
        <v>93</v>
      </c>
      <c r="K367" t="s">
        <v>5</v>
      </c>
      <c r="N367" t="s">
        <v>11</v>
      </c>
      <c r="O367" t="s">
        <v>11</v>
      </c>
      <c r="P367" t="s">
        <v>11</v>
      </c>
      <c r="Q367" t="s">
        <v>11</v>
      </c>
      <c r="S367" t="s">
        <v>93</v>
      </c>
      <c r="T367" t="s">
        <v>5</v>
      </c>
      <c r="V367" t="s">
        <v>11</v>
      </c>
      <c r="W367" t="s">
        <v>11</v>
      </c>
      <c r="X367" t="s">
        <v>18</v>
      </c>
      <c r="Y367" t="s">
        <v>11</v>
      </c>
      <c r="Z367" t="s">
        <v>18</v>
      </c>
      <c r="AB367" t="s">
        <v>93</v>
      </c>
      <c r="AC367" t="s">
        <v>5</v>
      </c>
      <c r="AF367" t="s">
        <v>11</v>
      </c>
      <c r="AG367" t="s">
        <v>11</v>
      </c>
      <c r="AH367" t="s">
        <v>11</v>
      </c>
      <c r="AI367" t="s">
        <v>18</v>
      </c>
      <c r="AK367" t="s">
        <v>93</v>
      </c>
      <c r="AL367" t="s">
        <v>5</v>
      </c>
      <c r="AT367" t="s">
        <v>93</v>
      </c>
      <c r="AU367" t="s">
        <v>5</v>
      </c>
      <c r="BC367" t="s">
        <v>93</v>
      </c>
      <c r="BD367" t="s">
        <v>5</v>
      </c>
      <c r="BE367" t="s">
        <v>18</v>
      </c>
      <c r="BF367" t="s">
        <v>23</v>
      </c>
      <c r="BG367" t="s">
        <v>17</v>
      </c>
      <c r="BH367" t="s">
        <v>17</v>
      </c>
      <c r="BI367" t="s">
        <v>17</v>
      </c>
      <c r="BJ367" t="s">
        <v>17</v>
      </c>
      <c r="BL367" t="s">
        <v>93</v>
      </c>
      <c r="BM367" t="s">
        <v>5</v>
      </c>
      <c r="BN367" t="s">
        <v>17</v>
      </c>
      <c r="BO367" t="s">
        <v>17</v>
      </c>
      <c r="BP367" t="s">
        <v>17</v>
      </c>
      <c r="BQ367" t="s">
        <v>17</v>
      </c>
      <c r="BR367" t="s">
        <v>17</v>
      </c>
      <c r="BS367" t="s">
        <v>17</v>
      </c>
    </row>
    <row r="368" spans="1:71" x14ac:dyDescent="0.35">
      <c r="A368" t="s">
        <v>19</v>
      </c>
      <c r="B368" t="s">
        <v>5</v>
      </c>
      <c r="C368">
        <v>0</v>
      </c>
      <c r="D368">
        <v>0</v>
      </c>
      <c r="E368">
        <v>0</v>
      </c>
      <c r="F368">
        <v>0</v>
      </c>
      <c r="G368">
        <v>0</v>
      </c>
      <c r="H368">
        <v>0</v>
      </c>
      <c r="J368" t="s">
        <v>19</v>
      </c>
      <c r="K368" t="s">
        <v>5</v>
      </c>
      <c r="L368">
        <v>0</v>
      </c>
      <c r="M368">
        <v>0</v>
      </c>
      <c r="N368">
        <v>0</v>
      </c>
      <c r="O368">
        <v>0</v>
      </c>
      <c r="P368">
        <v>0</v>
      </c>
      <c r="Q368">
        <v>1</v>
      </c>
      <c r="S368" t="s">
        <v>19</v>
      </c>
      <c r="T368" t="s">
        <v>5</v>
      </c>
      <c r="U368">
        <v>0</v>
      </c>
      <c r="V368">
        <v>0</v>
      </c>
      <c r="W368">
        <v>1</v>
      </c>
      <c r="X368">
        <v>1</v>
      </c>
      <c r="Y368">
        <v>1</v>
      </c>
      <c r="Z368">
        <v>3</v>
      </c>
      <c r="AB368" t="s">
        <v>19</v>
      </c>
      <c r="AC368" t="s">
        <v>5</v>
      </c>
      <c r="AD368">
        <v>0</v>
      </c>
      <c r="AE368">
        <v>0</v>
      </c>
      <c r="AF368">
        <v>0</v>
      </c>
      <c r="AG368">
        <v>1</v>
      </c>
      <c r="AH368">
        <v>0</v>
      </c>
      <c r="AI368">
        <v>2</v>
      </c>
      <c r="AK368" t="s">
        <v>19</v>
      </c>
      <c r="AL368" t="s">
        <v>5</v>
      </c>
      <c r="AM368">
        <v>0</v>
      </c>
      <c r="AN368">
        <v>0</v>
      </c>
      <c r="AO368">
        <v>0</v>
      </c>
      <c r="AP368">
        <v>0</v>
      </c>
      <c r="AQ368">
        <v>0</v>
      </c>
      <c r="AR368">
        <v>0</v>
      </c>
      <c r="AT368" t="s">
        <v>19</v>
      </c>
      <c r="AU368" t="s">
        <v>5</v>
      </c>
      <c r="AV368">
        <v>0</v>
      </c>
      <c r="AW368">
        <v>0</v>
      </c>
      <c r="AX368">
        <v>0</v>
      </c>
      <c r="AY368">
        <v>0</v>
      </c>
      <c r="AZ368">
        <v>0</v>
      </c>
      <c r="BA368">
        <v>0</v>
      </c>
      <c r="BC368" t="s">
        <v>19</v>
      </c>
      <c r="BD368" t="s">
        <v>5</v>
      </c>
      <c r="BE368">
        <v>4</v>
      </c>
      <c r="BF368">
        <v>9</v>
      </c>
      <c r="BG368">
        <v>37</v>
      </c>
      <c r="BH368">
        <v>60</v>
      </c>
      <c r="BI368">
        <v>47</v>
      </c>
      <c r="BJ368">
        <v>157</v>
      </c>
      <c r="BL368" t="s">
        <v>19</v>
      </c>
      <c r="BM368" t="s">
        <v>5</v>
      </c>
      <c r="BN368">
        <v>26</v>
      </c>
      <c r="BO368">
        <v>61</v>
      </c>
      <c r="BP368">
        <v>227</v>
      </c>
      <c r="BQ368">
        <v>269</v>
      </c>
      <c r="BR368">
        <v>203</v>
      </c>
      <c r="BS368">
        <v>785</v>
      </c>
    </row>
    <row r="369" spans="1:71" x14ac:dyDescent="0.35">
      <c r="A369" t="s">
        <v>0</v>
      </c>
      <c r="B369" t="s">
        <v>11</v>
      </c>
      <c r="C369" t="s">
        <v>2</v>
      </c>
      <c r="D369" t="s">
        <v>2</v>
      </c>
      <c r="E369" t="s">
        <v>2</v>
      </c>
      <c r="F369" t="s">
        <v>2</v>
      </c>
      <c r="G369" t="s">
        <v>2</v>
      </c>
      <c r="H369" t="s">
        <v>3</v>
      </c>
      <c r="J369" t="s">
        <v>0</v>
      </c>
      <c r="K369" t="s">
        <v>11</v>
      </c>
      <c r="L369" t="s">
        <v>2</v>
      </c>
      <c r="M369" t="s">
        <v>2</v>
      </c>
      <c r="N369" t="s">
        <v>2</v>
      </c>
      <c r="O369" t="s">
        <v>2</v>
      </c>
      <c r="P369" t="s">
        <v>2</v>
      </c>
      <c r="Q369" t="s">
        <v>3</v>
      </c>
      <c r="S369" t="s">
        <v>0</v>
      </c>
      <c r="T369" t="s">
        <v>11</v>
      </c>
      <c r="U369" t="s">
        <v>2</v>
      </c>
      <c r="V369" t="s">
        <v>2</v>
      </c>
      <c r="W369" t="s">
        <v>2</v>
      </c>
      <c r="X369" t="s">
        <v>2</v>
      </c>
      <c r="Y369" t="s">
        <v>2</v>
      </c>
      <c r="Z369" t="s">
        <v>3</v>
      </c>
      <c r="AB369" t="s">
        <v>0</v>
      </c>
      <c r="AC369" t="s">
        <v>11</v>
      </c>
      <c r="AD369" t="s">
        <v>2</v>
      </c>
      <c r="AE369" t="s">
        <v>2</v>
      </c>
      <c r="AF369" t="s">
        <v>2</v>
      </c>
      <c r="AG369" t="s">
        <v>2</v>
      </c>
      <c r="AH369" t="s">
        <v>2</v>
      </c>
      <c r="AI369" t="s">
        <v>3</v>
      </c>
      <c r="AK369" t="s">
        <v>0</v>
      </c>
      <c r="AL369" t="s">
        <v>11</v>
      </c>
      <c r="AM369" t="s">
        <v>2</v>
      </c>
      <c r="AN369" t="s">
        <v>2</v>
      </c>
      <c r="AO369" t="s">
        <v>2</v>
      </c>
      <c r="AP369" t="s">
        <v>2</v>
      </c>
      <c r="AQ369" t="s">
        <v>2</v>
      </c>
      <c r="AR369" t="s">
        <v>3</v>
      </c>
      <c r="AT369" t="s">
        <v>0</v>
      </c>
      <c r="AU369" t="s">
        <v>11</v>
      </c>
      <c r="AV369" t="s">
        <v>2</v>
      </c>
      <c r="AW369" t="s">
        <v>2</v>
      </c>
      <c r="AX369" t="s">
        <v>2</v>
      </c>
      <c r="AY369" t="s">
        <v>2</v>
      </c>
      <c r="AZ369" t="s">
        <v>2</v>
      </c>
      <c r="BA369" t="s">
        <v>3</v>
      </c>
      <c r="BC369" t="s">
        <v>0</v>
      </c>
      <c r="BD369" t="s">
        <v>11</v>
      </c>
      <c r="BE369" t="s">
        <v>2</v>
      </c>
      <c r="BF369" t="s">
        <v>2</v>
      </c>
      <c r="BG369" t="s">
        <v>2</v>
      </c>
      <c r="BH369" t="s">
        <v>2</v>
      </c>
      <c r="BI369" t="s">
        <v>2</v>
      </c>
      <c r="BJ369" t="s">
        <v>3</v>
      </c>
      <c r="BL369" t="s">
        <v>0</v>
      </c>
      <c r="BM369" t="s">
        <v>11</v>
      </c>
      <c r="BN369" t="s">
        <v>2</v>
      </c>
      <c r="BO369" t="s">
        <v>2</v>
      </c>
      <c r="BP369" t="s">
        <v>2</v>
      </c>
      <c r="BQ369" t="s">
        <v>2</v>
      </c>
      <c r="BR369" t="s">
        <v>2</v>
      </c>
      <c r="BS369" t="s">
        <v>3</v>
      </c>
    </row>
    <row r="370" spans="1:71" x14ac:dyDescent="0.35">
      <c r="A370" t="s">
        <v>12</v>
      </c>
      <c r="B370" t="s">
        <v>5</v>
      </c>
      <c r="C370">
        <v>0</v>
      </c>
      <c r="D370">
        <v>0</v>
      </c>
      <c r="E370">
        <v>0</v>
      </c>
      <c r="F370">
        <v>0</v>
      </c>
      <c r="G370">
        <v>0</v>
      </c>
      <c r="H370">
        <v>0</v>
      </c>
      <c r="J370" t="s">
        <v>12</v>
      </c>
      <c r="K370" t="s">
        <v>5</v>
      </c>
      <c r="L370">
        <v>0</v>
      </c>
      <c r="M370">
        <v>0</v>
      </c>
      <c r="N370">
        <v>0</v>
      </c>
      <c r="O370">
        <v>0</v>
      </c>
      <c r="P370">
        <v>0</v>
      </c>
      <c r="Q370">
        <v>0</v>
      </c>
      <c r="S370" t="s">
        <v>12</v>
      </c>
      <c r="T370" t="s">
        <v>5</v>
      </c>
      <c r="U370">
        <v>0</v>
      </c>
      <c r="V370">
        <v>0</v>
      </c>
      <c r="W370">
        <v>0</v>
      </c>
      <c r="X370">
        <v>0</v>
      </c>
      <c r="Y370">
        <v>0</v>
      </c>
      <c r="Z370">
        <v>0</v>
      </c>
      <c r="AB370" t="s">
        <v>12</v>
      </c>
      <c r="AC370" t="s">
        <v>5</v>
      </c>
      <c r="AD370">
        <v>0</v>
      </c>
      <c r="AE370">
        <v>0</v>
      </c>
      <c r="AF370">
        <v>0</v>
      </c>
      <c r="AG370">
        <v>0</v>
      </c>
      <c r="AH370">
        <v>0</v>
      </c>
      <c r="AI370">
        <v>0</v>
      </c>
      <c r="AK370" t="s">
        <v>12</v>
      </c>
      <c r="AL370" t="s">
        <v>5</v>
      </c>
      <c r="AM370">
        <v>0</v>
      </c>
      <c r="AN370">
        <v>0</v>
      </c>
      <c r="AO370">
        <v>0</v>
      </c>
      <c r="AP370">
        <v>0</v>
      </c>
      <c r="AQ370">
        <v>0</v>
      </c>
      <c r="AR370">
        <v>0</v>
      </c>
      <c r="AT370" t="s">
        <v>12</v>
      </c>
      <c r="AU370" t="s">
        <v>5</v>
      </c>
      <c r="AV370">
        <v>0</v>
      </c>
      <c r="AW370">
        <v>0</v>
      </c>
      <c r="AX370">
        <v>0</v>
      </c>
      <c r="AY370">
        <v>0</v>
      </c>
      <c r="AZ370">
        <v>0</v>
      </c>
      <c r="BA370">
        <v>0</v>
      </c>
      <c r="BC370" t="s">
        <v>12</v>
      </c>
      <c r="BD370" t="s">
        <v>5</v>
      </c>
      <c r="BE370">
        <v>0</v>
      </c>
      <c r="BF370">
        <v>0</v>
      </c>
      <c r="BG370">
        <v>0</v>
      </c>
      <c r="BH370">
        <v>0</v>
      </c>
      <c r="BI370">
        <v>0</v>
      </c>
      <c r="BJ370">
        <v>0</v>
      </c>
      <c r="BL370" t="s">
        <v>12</v>
      </c>
      <c r="BM370" t="s">
        <v>5</v>
      </c>
      <c r="BN370">
        <v>0</v>
      </c>
      <c r="BO370">
        <v>0</v>
      </c>
      <c r="BP370">
        <v>0</v>
      </c>
      <c r="BQ370">
        <v>0</v>
      </c>
      <c r="BR370">
        <v>0</v>
      </c>
      <c r="BS370">
        <v>0</v>
      </c>
    </row>
    <row r="371" spans="1:71" x14ac:dyDescent="0.35">
      <c r="A371" t="s">
        <v>13</v>
      </c>
      <c r="B371" t="s">
        <v>5</v>
      </c>
      <c r="C371">
        <v>0</v>
      </c>
      <c r="D371">
        <v>0</v>
      </c>
      <c r="E371">
        <v>0</v>
      </c>
      <c r="F371">
        <v>0</v>
      </c>
      <c r="G371">
        <v>0</v>
      </c>
      <c r="H371">
        <v>0</v>
      </c>
      <c r="J371" t="s">
        <v>13</v>
      </c>
      <c r="K371" t="s">
        <v>5</v>
      </c>
      <c r="L371">
        <v>0</v>
      </c>
      <c r="M371">
        <v>0</v>
      </c>
      <c r="N371">
        <v>1</v>
      </c>
      <c r="O371">
        <v>1</v>
      </c>
      <c r="P371">
        <v>1</v>
      </c>
      <c r="Q371">
        <v>1</v>
      </c>
      <c r="S371" t="s">
        <v>13</v>
      </c>
      <c r="T371" t="s">
        <v>5</v>
      </c>
      <c r="U371">
        <v>0</v>
      </c>
      <c r="V371">
        <v>1</v>
      </c>
      <c r="W371">
        <v>1</v>
      </c>
      <c r="X371">
        <v>1</v>
      </c>
      <c r="Y371">
        <v>1</v>
      </c>
      <c r="Z371">
        <v>2</v>
      </c>
      <c r="AB371" t="s">
        <v>13</v>
      </c>
      <c r="AC371" t="s">
        <v>5</v>
      </c>
      <c r="AD371">
        <v>0</v>
      </c>
      <c r="AE371">
        <v>0</v>
      </c>
      <c r="AF371">
        <v>0</v>
      </c>
      <c r="AG371">
        <v>0</v>
      </c>
      <c r="AH371">
        <v>0</v>
      </c>
      <c r="AI371">
        <v>1</v>
      </c>
      <c r="AK371" t="s">
        <v>13</v>
      </c>
      <c r="AL371" t="s">
        <v>5</v>
      </c>
      <c r="AM371">
        <v>0</v>
      </c>
      <c r="AN371">
        <v>0</v>
      </c>
      <c r="AO371">
        <v>0</v>
      </c>
      <c r="AP371">
        <v>0</v>
      </c>
      <c r="AQ371">
        <v>0</v>
      </c>
      <c r="AR371">
        <v>0</v>
      </c>
      <c r="AT371" t="s">
        <v>13</v>
      </c>
      <c r="AU371" t="s">
        <v>5</v>
      </c>
      <c r="AV371">
        <v>0</v>
      </c>
      <c r="AW371">
        <v>0</v>
      </c>
      <c r="AX371">
        <v>0</v>
      </c>
      <c r="AY371">
        <v>0</v>
      </c>
      <c r="AZ371">
        <v>0</v>
      </c>
      <c r="BA371">
        <v>0</v>
      </c>
      <c r="BC371" t="s">
        <v>13</v>
      </c>
      <c r="BD371" t="s">
        <v>5</v>
      </c>
      <c r="BE371">
        <v>2</v>
      </c>
      <c r="BF371">
        <v>3</v>
      </c>
      <c r="BG371">
        <v>5</v>
      </c>
      <c r="BH371">
        <v>6</v>
      </c>
      <c r="BI371">
        <v>5</v>
      </c>
      <c r="BJ371">
        <v>10</v>
      </c>
      <c r="BL371" t="s">
        <v>13</v>
      </c>
      <c r="BM371" t="s">
        <v>5</v>
      </c>
      <c r="BN371">
        <v>6</v>
      </c>
      <c r="BO371">
        <v>8</v>
      </c>
      <c r="BP371">
        <v>14</v>
      </c>
      <c r="BQ371">
        <v>13</v>
      </c>
      <c r="BR371">
        <v>12</v>
      </c>
      <c r="BS371">
        <v>24</v>
      </c>
    </row>
    <row r="372" spans="1:71" x14ac:dyDescent="0.35">
      <c r="A372" t="s">
        <v>94</v>
      </c>
      <c r="B372" t="s">
        <v>5</v>
      </c>
      <c r="J372" t="s">
        <v>94</v>
      </c>
      <c r="K372" t="s">
        <v>5</v>
      </c>
      <c r="N372" t="s">
        <v>11</v>
      </c>
      <c r="O372" t="s">
        <v>11</v>
      </c>
      <c r="P372" t="s">
        <v>11</v>
      </c>
      <c r="Q372" t="s">
        <v>18</v>
      </c>
      <c r="S372" t="s">
        <v>94</v>
      </c>
      <c r="T372" t="s">
        <v>5</v>
      </c>
      <c r="U372" t="s">
        <v>11</v>
      </c>
      <c r="V372" t="s">
        <v>11</v>
      </c>
      <c r="W372" t="s">
        <v>18</v>
      </c>
      <c r="X372" t="s">
        <v>18</v>
      </c>
      <c r="Y372" t="s">
        <v>11</v>
      </c>
      <c r="Z372" t="s">
        <v>18</v>
      </c>
      <c r="AB372" t="s">
        <v>94</v>
      </c>
      <c r="AC372" t="s">
        <v>5</v>
      </c>
      <c r="AI372" t="s">
        <v>11</v>
      </c>
      <c r="AK372" t="s">
        <v>94</v>
      </c>
      <c r="AL372" t="s">
        <v>5</v>
      </c>
      <c r="AT372" t="s">
        <v>94</v>
      </c>
      <c r="AU372" t="s">
        <v>5</v>
      </c>
      <c r="BC372" t="s">
        <v>94</v>
      </c>
      <c r="BD372" t="s">
        <v>5</v>
      </c>
      <c r="BE372" t="s">
        <v>23</v>
      </c>
      <c r="BF372" t="s">
        <v>23</v>
      </c>
      <c r="BG372" t="s">
        <v>17</v>
      </c>
      <c r="BH372" t="s">
        <v>17</v>
      </c>
      <c r="BI372" t="s">
        <v>17</v>
      </c>
      <c r="BJ372" t="s">
        <v>17</v>
      </c>
      <c r="BL372" t="s">
        <v>94</v>
      </c>
      <c r="BM372" t="s">
        <v>5</v>
      </c>
      <c r="BN372" t="s">
        <v>17</v>
      </c>
      <c r="BO372" t="s">
        <v>17</v>
      </c>
      <c r="BP372" t="s">
        <v>17</v>
      </c>
      <c r="BQ372" t="s">
        <v>17</v>
      </c>
      <c r="BR372" t="s">
        <v>17</v>
      </c>
      <c r="BS372" t="s">
        <v>17</v>
      </c>
    </row>
    <row r="373" spans="1:71" x14ac:dyDescent="0.35">
      <c r="A373" t="s">
        <v>19</v>
      </c>
      <c r="B373" t="s">
        <v>5</v>
      </c>
      <c r="C373">
        <v>0</v>
      </c>
      <c r="D373">
        <v>0</v>
      </c>
      <c r="E373">
        <v>0</v>
      </c>
      <c r="F373">
        <v>0</v>
      </c>
      <c r="G373">
        <v>0</v>
      </c>
      <c r="H373">
        <v>0</v>
      </c>
      <c r="J373" t="s">
        <v>19</v>
      </c>
      <c r="K373" t="s">
        <v>5</v>
      </c>
      <c r="L373">
        <v>0</v>
      </c>
      <c r="M373">
        <v>0</v>
      </c>
      <c r="N373">
        <v>0</v>
      </c>
      <c r="O373">
        <v>0</v>
      </c>
      <c r="P373">
        <v>0</v>
      </c>
      <c r="Q373">
        <v>1</v>
      </c>
      <c r="S373" t="s">
        <v>19</v>
      </c>
      <c r="T373" t="s">
        <v>5</v>
      </c>
      <c r="U373">
        <v>0</v>
      </c>
      <c r="V373">
        <v>0</v>
      </c>
      <c r="W373">
        <v>1</v>
      </c>
      <c r="X373">
        <v>1</v>
      </c>
      <c r="Y373">
        <v>1</v>
      </c>
      <c r="Z373">
        <v>4</v>
      </c>
      <c r="AB373" t="s">
        <v>19</v>
      </c>
      <c r="AC373" t="s">
        <v>5</v>
      </c>
      <c r="AD373">
        <v>0</v>
      </c>
      <c r="AE373">
        <v>0</v>
      </c>
      <c r="AF373">
        <v>0</v>
      </c>
      <c r="AG373">
        <v>0</v>
      </c>
      <c r="AH373">
        <v>0</v>
      </c>
      <c r="AI373">
        <v>0</v>
      </c>
      <c r="AK373" t="s">
        <v>19</v>
      </c>
      <c r="AL373" t="s">
        <v>5</v>
      </c>
      <c r="AM373">
        <v>0</v>
      </c>
      <c r="AN373">
        <v>0</v>
      </c>
      <c r="AO373">
        <v>0</v>
      </c>
      <c r="AP373">
        <v>0</v>
      </c>
      <c r="AQ373">
        <v>0</v>
      </c>
      <c r="AR373">
        <v>0</v>
      </c>
      <c r="AT373" t="s">
        <v>19</v>
      </c>
      <c r="AU373" t="s">
        <v>5</v>
      </c>
      <c r="AV373">
        <v>0</v>
      </c>
      <c r="AW373">
        <v>0</v>
      </c>
      <c r="AX373">
        <v>0</v>
      </c>
      <c r="AY373">
        <v>0</v>
      </c>
      <c r="AZ373">
        <v>0</v>
      </c>
      <c r="BA373">
        <v>0</v>
      </c>
      <c r="BC373" t="s">
        <v>19</v>
      </c>
      <c r="BD373" t="s">
        <v>5</v>
      </c>
      <c r="BE373">
        <v>4</v>
      </c>
      <c r="BF373">
        <v>8</v>
      </c>
      <c r="BG373">
        <v>27</v>
      </c>
      <c r="BH373">
        <v>37</v>
      </c>
      <c r="BI373">
        <v>28</v>
      </c>
      <c r="BJ373">
        <v>104</v>
      </c>
      <c r="BL373" t="s">
        <v>19</v>
      </c>
      <c r="BM373" t="s">
        <v>5</v>
      </c>
      <c r="BN373">
        <v>32</v>
      </c>
      <c r="BO373">
        <v>59</v>
      </c>
      <c r="BP373">
        <v>184</v>
      </c>
      <c r="BQ373">
        <v>180</v>
      </c>
      <c r="BR373">
        <v>137</v>
      </c>
      <c r="BS373">
        <v>591</v>
      </c>
    </row>
    <row r="374" spans="1:71" x14ac:dyDescent="0.35">
      <c r="A374" t="s">
        <v>0</v>
      </c>
      <c r="B374" t="s">
        <v>11</v>
      </c>
      <c r="C374" t="s">
        <v>2</v>
      </c>
      <c r="D374" t="s">
        <v>2</v>
      </c>
      <c r="E374" t="s">
        <v>2</v>
      </c>
      <c r="F374" t="s">
        <v>2</v>
      </c>
      <c r="G374" t="s">
        <v>2</v>
      </c>
      <c r="H374" t="s">
        <v>3</v>
      </c>
      <c r="J374" t="s">
        <v>0</v>
      </c>
      <c r="K374" t="s">
        <v>11</v>
      </c>
      <c r="L374" t="s">
        <v>2</v>
      </c>
      <c r="M374" t="s">
        <v>2</v>
      </c>
      <c r="N374" t="s">
        <v>2</v>
      </c>
      <c r="O374" t="s">
        <v>2</v>
      </c>
      <c r="P374" t="s">
        <v>2</v>
      </c>
      <c r="Q374" t="s">
        <v>3</v>
      </c>
      <c r="S374" t="s">
        <v>0</v>
      </c>
      <c r="T374" t="s">
        <v>11</v>
      </c>
      <c r="U374" t="s">
        <v>2</v>
      </c>
      <c r="V374" t="s">
        <v>2</v>
      </c>
      <c r="W374" t="s">
        <v>2</v>
      </c>
      <c r="X374" t="s">
        <v>2</v>
      </c>
      <c r="Y374" t="s">
        <v>2</v>
      </c>
      <c r="Z374" t="s">
        <v>3</v>
      </c>
      <c r="AB374" t="s">
        <v>0</v>
      </c>
      <c r="AC374" t="s">
        <v>11</v>
      </c>
      <c r="AD374" t="s">
        <v>2</v>
      </c>
      <c r="AE374" t="s">
        <v>2</v>
      </c>
      <c r="AF374" t="s">
        <v>2</v>
      </c>
      <c r="AG374" t="s">
        <v>2</v>
      </c>
      <c r="AH374" t="s">
        <v>2</v>
      </c>
      <c r="AI374" t="s">
        <v>3</v>
      </c>
      <c r="AK374" t="s">
        <v>0</v>
      </c>
      <c r="AL374" t="s">
        <v>11</v>
      </c>
      <c r="AM374" t="s">
        <v>2</v>
      </c>
      <c r="AN374" t="s">
        <v>2</v>
      </c>
      <c r="AO374" t="s">
        <v>2</v>
      </c>
      <c r="AP374" t="s">
        <v>2</v>
      </c>
      <c r="AQ374" t="s">
        <v>2</v>
      </c>
      <c r="AR374" t="s">
        <v>3</v>
      </c>
      <c r="AT374" t="s">
        <v>0</v>
      </c>
      <c r="AU374" t="s">
        <v>11</v>
      </c>
      <c r="AV374" t="s">
        <v>2</v>
      </c>
      <c r="AW374" t="s">
        <v>2</v>
      </c>
      <c r="AX374" t="s">
        <v>2</v>
      </c>
      <c r="AY374" t="s">
        <v>2</v>
      </c>
      <c r="AZ374" t="s">
        <v>2</v>
      </c>
      <c r="BA374" t="s">
        <v>3</v>
      </c>
      <c r="BC374" t="s">
        <v>0</v>
      </c>
      <c r="BD374" t="s">
        <v>11</v>
      </c>
      <c r="BE374" t="s">
        <v>2</v>
      </c>
      <c r="BF374" t="s">
        <v>2</v>
      </c>
      <c r="BG374" t="s">
        <v>2</v>
      </c>
      <c r="BH374" t="s">
        <v>2</v>
      </c>
      <c r="BI374" t="s">
        <v>2</v>
      </c>
      <c r="BJ374" t="s">
        <v>3</v>
      </c>
      <c r="BL374" t="s">
        <v>0</v>
      </c>
      <c r="BM374" t="s">
        <v>11</v>
      </c>
      <c r="BN374" t="s">
        <v>2</v>
      </c>
      <c r="BO374" t="s">
        <v>2</v>
      </c>
      <c r="BP374" t="s">
        <v>2</v>
      </c>
      <c r="BQ374" t="s">
        <v>2</v>
      </c>
      <c r="BR374" t="s">
        <v>2</v>
      </c>
      <c r="BS374" t="s">
        <v>3</v>
      </c>
    </row>
    <row r="375" spans="1:71" x14ac:dyDescent="0.35">
      <c r="A375" t="s">
        <v>12</v>
      </c>
      <c r="B375" t="s">
        <v>5</v>
      </c>
      <c r="C375">
        <v>0</v>
      </c>
      <c r="D375">
        <v>0</v>
      </c>
      <c r="E375">
        <v>0</v>
      </c>
      <c r="F375">
        <v>0</v>
      </c>
      <c r="G375">
        <v>0</v>
      </c>
      <c r="H375">
        <v>0</v>
      </c>
      <c r="J375" t="s">
        <v>12</v>
      </c>
      <c r="K375" t="s">
        <v>5</v>
      </c>
      <c r="L375">
        <v>0</v>
      </c>
      <c r="M375">
        <v>0</v>
      </c>
      <c r="N375">
        <v>0</v>
      </c>
      <c r="O375">
        <v>0</v>
      </c>
      <c r="P375">
        <v>0</v>
      </c>
      <c r="Q375">
        <v>0</v>
      </c>
      <c r="S375" t="s">
        <v>12</v>
      </c>
      <c r="T375" t="s">
        <v>5</v>
      </c>
      <c r="U375">
        <v>0</v>
      </c>
      <c r="V375">
        <v>0</v>
      </c>
      <c r="W375">
        <v>0</v>
      </c>
      <c r="X375">
        <v>0</v>
      </c>
      <c r="Y375">
        <v>0</v>
      </c>
      <c r="Z375">
        <v>0</v>
      </c>
      <c r="AB375" t="s">
        <v>12</v>
      </c>
      <c r="AC375" t="s">
        <v>5</v>
      </c>
      <c r="AD375">
        <v>0</v>
      </c>
      <c r="AE375">
        <v>0</v>
      </c>
      <c r="AF375">
        <v>0</v>
      </c>
      <c r="AG375">
        <v>0</v>
      </c>
      <c r="AH375">
        <v>0</v>
      </c>
      <c r="AI375">
        <v>0</v>
      </c>
      <c r="AK375" t="s">
        <v>12</v>
      </c>
      <c r="AL375" t="s">
        <v>5</v>
      </c>
      <c r="AM375">
        <v>0</v>
      </c>
      <c r="AN375">
        <v>0</v>
      </c>
      <c r="AO375">
        <v>0</v>
      </c>
      <c r="AP375">
        <v>0</v>
      </c>
      <c r="AQ375">
        <v>0</v>
      </c>
      <c r="AR375">
        <v>0</v>
      </c>
      <c r="AT375" t="s">
        <v>12</v>
      </c>
      <c r="AU375" t="s">
        <v>5</v>
      </c>
      <c r="AV375">
        <v>0</v>
      </c>
      <c r="AW375">
        <v>0</v>
      </c>
      <c r="AX375">
        <v>0</v>
      </c>
      <c r="AY375">
        <v>0</v>
      </c>
      <c r="AZ375">
        <v>0</v>
      </c>
      <c r="BA375">
        <v>0</v>
      </c>
      <c r="BC375" t="s">
        <v>12</v>
      </c>
      <c r="BD375" t="s">
        <v>5</v>
      </c>
      <c r="BE375">
        <v>0</v>
      </c>
      <c r="BF375">
        <v>0</v>
      </c>
      <c r="BG375">
        <v>0</v>
      </c>
      <c r="BH375">
        <v>0</v>
      </c>
      <c r="BI375">
        <v>0</v>
      </c>
      <c r="BJ375">
        <v>0</v>
      </c>
      <c r="BL375" t="s">
        <v>12</v>
      </c>
      <c r="BM375" t="s">
        <v>5</v>
      </c>
      <c r="BN375">
        <v>0</v>
      </c>
      <c r="BO375">
        <v>0</v>
      </c>
      <c r="BP375">
        <v>0</v>
      </c>
      <c r="BQ375">
        <v>0</v>
      </c>
      <c r="BR375">
        <v>0</v>
      </c>
      <c r="BS375">
        <v>0</v>
      </c>
    </row>
    <row r="376" spans="1:71" x14ac:dyDescent="0.35">
      <c r="A376" t="s">
        <v>13</v>
      </c>
      <c r="B376" t="s">
        <v>5</v>
      </c>
      <c r="C376">
        <v>0</v>
      </c>
      <c r="D376">
        <v>0</v>
      </c>
      <c r="E376">
        <v>0</v>
      </c>
      <c r="F376">
        <v>0</v>
      </c>
      <c r="G376">
        <v>0</v>
      </c>
      <c r="H376">
        <v>0</v>
      </c>
      <c r="J376" t="s">
        <v>13</v>
      </c>
      <c r="K376" t="s">
        <v>5</v>
      </c>
      <c r="L376">
        <v>0</v>
      </c>
      <c r="M376">
        <v>0</v>
      </c>
      <c r="N376">
        <v>1</v>
      </c>
      <c r="O376">
        <v>1</v>
      </c>
      <c r="P376">
        <v>1</v>
      </c>
      <c r="Q376">
        <v>1</v>
      </c>
      <c r="S376" t="s">
        <v>13</v>
      </c>
      <c r="T376" t="s">
        <v>5</v>
      </c>
      <c r="U376">
        <v>1</v>
      </c>
      <c r="V376">
        <v>1</v>
      </c>
      <c r="W376">
        <v>1</v>
      </c>
      <c r="X376">
        <v>1</v>
      </c>
      <c r="Y376">
        <v>1</v>
      </c>
      <c r="Z376">
        <v>2</v>
      </c>
      <c r="AB376" t="s">
        <v>13</v>
      </c>
      <c r="AC376" t="s">
        <v>5</v>
      </c>
      <c r="AD376">
        <v>0</v>
      </c>
      <c r="AE376">
        <v>0</v>
      </c>
      <c r="AF376">
        <v>0</v>
      </c>
      <c r="AG376">
        <v>0</v>
      </c>
      <c r="AH376">
        <v>0</v>
      </c>
      <c r="AI376">
        <v>0</v>
      </c>
      <c r="AK376" t="s">
        <v>13</v>
      </c>
      <c r="AL376" t="s">
        <v>5</v>
      </c>
      <c r="AM376">
        <v>0</v>
      </c>
      <c r="AN376">
        <v>0</v>
      </c>
      <c r="AO376">
        <v>0</v>
      </c>
      <c r="AP376">
        <v>0</v>
      </c>
      <c r="AQ376">
        <v>0</v>
      </c>
      <c r="AR376">
        <v>0</v>
      </c>
      <c r="AT376" t="s">
        <v>13</v>
      </c>
      <c r="AU376" t="s">
        <v>5</v>
      </c>
      <c r="AV376">
        <v>0</v>
      </c>
      <c r="AW376">
        <v>0</v>
      </c>
      <c r="AX376">
        <v>0</v>
      </c>
      <c r="AY376">
        <v>0</v>
      </c>
      <c r="AZ376">
        <v>0</v>
      </c>
      <c r="BA376">
        <v>0</v>
      </c>
      <c r="BC376" t="s">
        <v>13</v>
      </c>
      <c r="BD376" t="s">
        <v>5</v>
      </c>
      <c r="BE376">
        <v>3</v>
      </c>
      <c r="BF376">
        <v>3</v>
      </c>
      <c r="BG376">
        <v>5</v>
      </c>
      <c r="BH376">
        <v>6</v>
      </c>
      <c r="BI376">
        <v>5</v>
      </c>
      <c r="BJ376">
        <v>10</v>
      </c>
      <c r="BL376" t="s">
        <v>13</v>
      </c>
      <c r="BM376" t="s">
        <v>5</v>
      </c>
      <c r="BN376">
        <v>8</v>
      </c>
      <c r="BO376">
        <v>9</v>
      </c>
      <c r="BP376">
        <v>15</v>
      </c>
      <c r="BQ376">
        <v>14</v>
      </c>
      <c r="BR376">
        <v>12</v>
      </c>
      <c r="BS376">
        <v>26</v>
      </c>
    </row>
    <row r="377" spans="1:71" x14ac:dyDescent="0.35">
      <c r="A377" t="s">
        <v>95</v>
      </c>
      <c r="B377" t="s">
        <v>5</v>
      </c>
      <c r="J377" t="s">
        <v>95</v>
      </c>
      <c r="K377" t="s">
        <v>5</v>
      </c>
      <c r="M377" t="s">
        <v>11</v>
      </c>
      <c r="N377" t="s">
        <v>11</v>
      </c>
      <c r="O377" t="s">
        <v>11</v>
      </c>
      <c r="P377" t="s">
        <v>11</v>
      </c>
      <c r="Q377" t="s">
        <v>18</v>
      </c>
      <c r="S377" t="s">
        <v>95</v>
      </c>
      <c r="T377" t="s">
        <v>5</v>
      </c>
      <c r="U377" t="s">
        <v>11</v>
      </c>
      <c r="V377" t="s">
        <v>11</v>
      </c>
      <c r="W377" t="s">
        <v>18</v>
      </c>
      <c r="X377" t="s">
        <v>18</v>
      </c>
      <c r="Y377" t="s">
        <v>18</v>
      </c>
      <c r="Z377" t="s">
        <v>23</v>
      </c>
      <c r="AB377" t="s">
        <v>95</v>
      </c>
      <c r="AC377" t="s">
        <v>5</v>
      </c>
      <c r="AK377" t="s">
        <v>95</v>
      </c>
      <c r="AL377" t="s">
        <v>5</v>
      </c>
      <c r="AT377" t="s">
        <v>95</v>
      </c>
      <c r="AU377" t="s">
        <v>5</v>
      </c>
      <c r="BC377" t="s">
        <v>95</v>
      </c>
      <c r="BD377" t="s">
        <v>5</v>
      </c>
      <c r="BE377" t="s">
        <v>23</v>
      </c>
      <c r="BF377" t="s">
        <v>17</v>
      </c>
      <c r="BG377" t="s">
        <v>17</v>
      </c>
      <c r="BH377" t="s">
        <v>17</v>
      </c>
      <c r="BI377" t="s">
        <v>17</v>
      </c>
      <c r="BJ377" t="s">
        <v>17</v>
      </c>
      <c r="BL377" t="s">
        <v>95</v>
      </c>
      <c r="BM377" t="s">
        <v>5</v>
      </c>
      <c r="BN377" t="s">
        <v>17</v>
      </c>
      <c r="BO377" t="s">
        <v>17</v>
      </c>
      <c r="BP377" t="s">
        <v>17</v>
      </c>
      <c r="BQ377" t="s">
        <v>17</v>
      </c>
      <c r="BR377" t="s">
        <v>17</v>
      </c>
      <c r="BS377" t="s">
        <v>17</v>
      </c>
    </row>
    <row r="378" spans="1:71" x14ac:dyDescent="0.35">
      <c r="A378" t="s">
        <v>19</v>
      </c>
      <c r="B378" t="s">
        <v>5</v>
      </c>
      <c r="C378">
        <v>0</v>
      </c>
      <c r="D378">
        <v>0</v>
      </c>
      <c r="E378">
        <v>0</v>
      </c>
      <c r="F378">
        <v>0</v>
      </c>
      <c r="G378">
        <v>0</v>
      </c>
      <c r="H378">
        <v>0</v>
      </c>
      <c r="J378" t="s">
        <v>19</v>
      </c>
      <c r="K378" t="s">
        <v>5</v>
      </c>
      <c r="L378">
        <v>0</v>
      </c>
      <c r="M378">
        <v>0</v>
      </c>
      <c r="N378">
        <v>0</v>
      </c>
      <c r="O378">
        <v>1</v>
      </c>
      <c r="P378">
        <v>0</v>
      </c>
      <c r="Q378">
        <v>2</v>
      </c>
      <c r="S378" t="s">
        <v>19</v>
      </c>
      <c r="T378" t="s">
        <v>5</v>
      </c>
      <c r="U378">
        <v>0</v>
      </c>
      <c r="V378">
        <v>1</v>
      </c>
      <c r="W378">
        <v>2</v>
      </c>
      <c r="X378">
        <v>2</v>
      </c>
      <c r="Y378">
        <v>1</v>
      </c>
      <c r="Z378">
        <v>6</v>
      </c>
      <c r="AB378" t="s">
        <v>19</v>
      </c>
      <c r="AC378" t="s">
        <v>5</v>
      </c>
      <c r="AD378">
        <v>0</v>
      </c>
      <c r="AE378">
        <v>0</v>
      </c>
      <c r="AF378">
        <v>0</v>
      </c>
      <c r="AG378">
        <v>0</v>
      </c>
      <c r="AH378">
        <v>0</v>
      </c>
      <c r="AI378">
        <v>0</v>
      </c>
      <c r="AK378" t="s">
        <v>19</v>
      </c>
      <c r="AL378" t="s">
        <v>5</v>
      </c>
      <c r="AM378">
        <v>0</v>
      </c>
      <c r="AN378">
        <v>0</v>
      </c>
      <c r="AO378">
        <v>0</v>
      </c>
      <c r="AP378">
        <v>0</v>
      </c>
      <c r="AQ378">
        <v>0</v>
      </c>
      <c r="AR378">
        <v>0</v>
      </c>
      <c r="AT378" t="s">
        <v>19</v>
      </c>
      <c r="AU378" t="s">
        <v>5</v>
      </c>
      <c r="AV378">
        <v>0</v>
      </c>
      <c r="AW378">
        <v>0</v>
      </c>
      <c r="AX378">
        <v>0</v>
      </c>
      <c r="AY378">
        <v>0</v>
      </c>
      <c r="AZ378">
        <v>0</v>
      </c>
      <c r="BA378">
        <v>0</v>
      </c>
      <c r="BC378" t="s">
        <v>19</v>
      </c>
      <c r="BD378" t="s">
        <v>5</v>
      </c>
      <c r="BE378">
        <v>8</v>
      </c>
      <c r="BF378">
        <v>10</v>
      </c>
      <c r="BG378">
        <v>30</v>
      </c>
      <c r="BH378">
        <v>34</v>
      </c>
      <c r="BI378">
        <v>26</v>
      </c>
      <c r="BJ378">
        <v>108</v>
      </c>
      <c r="BL378" t="s">
        <v>19</v>
      </c>
      <c r="BM378" t="s">
        <v>5</v>
      </c>
      <c r="BN378">
        <v>59</v>
      </c>
      <c r="BO378">
        <v>86</v>
      </c>
      <c r="BP378">
        <v>225</v>
      </c>
      <c r="BQ378">
        <v>183</v>
      </c>
      <c r="BR378">
        <v>139</v>
      </c>
      <c r="BS378">
        <v>693</v>
      </c>
    </row>
    <row r="379" spans="1:71" x14ac:dyDescent="0.35">
      <c r="A379" t="s">
        <v>0</v>
      </c>
      <c r="B379" t="s">
        <v>11</v>
      </c>
      <c r="C379" t="s">
        <v>2</v>
      </c>
      <c r="D379" t="s">
        <v>2</v>
      </c>
      <c r="E379" t="s">
        <v>2</v>
      </c>
      <c r="F379" t="s">
        <v>2</v>
      </c>
      <c r="G379" t="s">
        <v>2</v>
      </c>
      <c r="H379" t="s">
        <v>3</v>
      </c>
      <c r="J379" t="s">
        <v>0</v>
      </c>
      <c r="K379" t="s">
        <v>11</v>
      </c>
      <c r="L379" t="s">
        <v>2</v>
      </c>
      <c r="M379" t="s">
        <v>2</v>
      </c>
      <c r="N379" t="s">
        <v>2</v>
      </c>
      <c r="O379" t="s">
        <v>2</v>
      </c>
      <c r="P379" t="s">
        <v>2</v>
      </c>
      <c r="Q379" t="s">
        <v>3</v>
      </c>
      <c r="S379" t="s">
        <v>0</v>
      </c>
      <c r="T379" t="s">
        <v>11</v>
      </c>
      <c r="U379" t="s">
        <v>2</v>
      </c>
      <c r="V379" t="s">
        <v>2</v>
      </c>
      <c r="W379" t="s">
        <v>2</v>
      </c>
      <c r="X379" t="s">
        <v>2</v>
      </c>
      <c r="Y379" t="s">
        <v>2</v>
      </c>
      <c r="Z379" t="s">
        <v>3</v>
      </c>
      <c r="AB379" t="s">
        <v>0</v>
      </c>
      <c r="AC379" t="s">
        <v>11</v>
      </c>
      <c r="AD379" t="s">
        <v>2</v>
      </c>
      <c r="AE379" t="s">
        <v>2</v>
      </c>
      <c r="AF379" t="s">
        <v>2</v>
      </c>
      <c r="AG379" t="s">
        <v>2</v>
      </c>
      <c r="AH379" t="s">
        <v>2</v>
      </c>
      <c r="AI379" t="s">
        <v>3</v>
      </c>
      <c r="AK379" t="s">
        <v>0</v>
      </c>
      <c r="AL379" t="s">
        <v>11</v>
      </c>
      <c r="AM379" t="s">
        <v>2</v>
      </c>
      <c r="AN379" t="s">
        <v>2</v>
      </c>
      <c r="AO379" t="s">
        <v>2</v>
      </c>
      <c r="AP379" t="s">
        <v>2</v>
      </c>
      <c r="AQ379" t="s">
        <v>2</v>
      </c>
      <c r="AR379" t="s">
        <v>3</v>
      </c>
      <c r="AT379" t="s">
        <v>0</v>
      </c>
      <c r="AU379" t="s">
        <v>11</v>
      </c>
      <c r="AV379" t="s">
        <v>2</v>
      </c>
      <c r="AW379" t="s">
        <v>2</v>
      </c>
      <c r="AX379" t="s">
        <v>2</v>
      </c>
      <c r="AY379" t="s">
        <v>2</v>
      </c>
      <c r="AZ379" t="s">
        <v>2</v>
      </c>
      <c r="BA379" t="s">
        <v>3</v>
      </c>
      <c r="BC379" t="s">
        <v>0</v>
      </c>
      <c r="BD379" t="s">
        <v>11</v>
      </c>
      <c r="BE379" t="s">
        <v>2</v>
      </c>
      <c r="BF379" t="s">
        <v>2</v>
      </c>
      <c r="BG379" t="s">
        <v>2</v>
      </c>
      <c r="BH379" t="s">
        <v>2</v>
      </c>
      <c r="BI379" t="s">
        <v>2</v>
      </c>
      <c r="BJ379" t="s">
        <v>3</v>
      </c>
      <c r="BL379" t="s">
        <v>0</v>
      </c>
      <c r="BM379" t="s">
        <v>11</v>
      </c>
      <c r="BN379" t="s">
        <v>2</v>
      </c>
      <c r="BO379" t="s">
        <v>2</v>
      </c>
      <c r="BP379" t="s">
        <v>2</v>
      </c>
      <c r="BQ379" t="s">
        <v>2</v>
      </c>
      <c r="BR379" t="s">
        <v>2</v>
      </c>
      <c r="BS379" t="s">
        <v>3</v>
      </c>
    </row>
    <row r="380" spans="1:71" x14ac:dyDescent="0.35">
      <c r="A380" t="s">
        <v>12</v>
      </c>
      <c r="B380" t="s">
        <v>5</v>
      </c>
      <c r="C380">
        <v>0</v>
      </c>
      <c r="D380">
        <v>0</v>
      </c>
      <c r="E380">
        <v>0</v>
      </c>
      <c r="F380">
        <v>0</v>
      </c>
      <c r="G380">
        <v>0</v>
      </c>
      <c r="H380">
        <v>0</v>
      </c>
      <c r="J380" t="s">
        <v>12</v>
      </c>
      <c r="K380" t="s">
        <v>5</v>
      </c>
      <c r="L380">
        <v>0</v>
      </c>
      <c r="M380">
        <v>0</v>
      </c>
      <c r="N380">
        <v>0</v>
      </c>
      <c r="O380">
        <v>0</v>
      </c>
      <c r="P380">
        <v>0</v>
      </c>
      <c r="Q380">
        <v>0</v>
      </c>
      <c r="S380" t="s">
        <v>12</v>
      </c>
      <c r="T380" t="s">
        <v>5</v>
      </c>
      <c r="U380">
        <v>0</v>
      </c>
      <c r="V380">
        <v>0</v>
      </c>
      <c r="W380">
        <v>0</v>
      </c>
      <c r="X380">
        <v>0</v>
      </c>
      <c r="Y380">
        <v>0</v>
      </c>
      <c r="Z380">
        <v>0</v>
      </c>
      <c r="AB380" t="s">
        <v>12</v>
      </c>
      <c r="AC380" t="s">
        <v>5</v>
      </c>
      <c r="AD380">
        <v>0</v>
      </c>
      <c r="AE380">
        <v>0</v>
      </c>
      <c r="AF380">
        <v>0</v>
      </c>
      <c r="AG380">
        <v>0</v>
      </c>
      <c r="AH380">
        <v>0</v>
      </c>
      <c r="AI380">
        <v>0</v>
      </c>
      <c r="AK380" t="s">
        <v>12</v>
      </c>
      <c r="AL380" t="s">
        <v>5</v>
      </c>
      <c r="AM380">
        <v>0</v>
      </c>
      <c r="AN380">
        <v>0</v>
      </c>
      <c r="AO380">
        <v>0</v>
      </c>
      <c r="AP380">
        <v>0</v>
      </c>
      <c r="AQ380">
        <v>0</v>
      </c>
      <c r="AR380">
        <v>0</v>
      </c>
      <c r="AT380" t="s">
        <v>12</v>
      </c>
      <c r="AU380" t="s">
        <v>5</v>
      </c>
      <c r="AV380">
        <v>0</v>
      </c>
      <c r="AW380">
        <v>0</v>
      </c>
      <c r="AX380">
        <v>0</v>
      </c>
      <c r="AY380">
        <v>0</v>
      </c>
      <c r="AZ380">
        <v>0</v>
      </c>
      <c r="BA380">
        <v>0</v>
      </c>
      <c r="BC380" t="s">
        <v>12</v>
      </c>
      <c r="BD380" t="s">
        <v>5</v>
      </c>
      <c r="BE380">
        <v>0</v>
      </c>
      <c r="BF380">
        <v>0</v>
      </c>
      <c r="BG380">
        <v>0</v>
      </c>
      <c r="BH380">
        <v>0</v>
      </c>
      <c r="BI380">
        <v>0</v>
      </c>
      <c r="BJ380">
        <v>0</v>
      </c>
      <c r="BL380" t="s">
        <v>12</v>
      </c>
      <c r="BM380" t="s">
        <v>5</v>
      </c>
      <c r="BN380">
        <v>0</v>
      </c>
      <c r="BO380">
        <v>0</v>
      </c>
      <c r="BP380">
        <v>0</v>
      </c>
      <c r="BQ380">
        <v>0</v>
      </c>
      <c r="BR380">
        <v>0</v>
      </c>
      <c r="BS380">
        <v>0</v>
      </c>
    </row>
    <row r="381" spans="1:71" x14ac:dyDescent="0.35">
      <c r="A381" t="s">
        <v>13</v>
      </c>
      <c r="B381" t="s">
        <v>5</v>
      </c>
      <c r="C381">
        <v>0</v>
      </c>
      <c r="D381">
        <v>0</v>
      </c>
      <c r="E381">
        <v>0</v>
      </c>
      <c r="F381">
        <v>0</v>
      </c>
      <c r="G381">
        <v>0</v>
      </c>
      <c r="H381">
        <v>0</v>
      </c>
      <c r="J381" t="s">
        <v>13</v>
      </c>
      <c r="K381" t="s">
        <v>5</v>
      </c>
      <c r="L381">
        <v>0</v>
      </c>
      <c r="M381">
        <v>0</v>
      </c>
      <c r="N381">
        <v>1</v>
      </c>
      <c r="O381">
        <v>1</v>
      </c>
      <c r="P381">
        <v>1</v>
      </c>
      <c r="Q381">
        <v>1</v>
      </c>
      <c r="S381" t="s">
        <v>13</v>
      </c>
      <c r="T381" t="s">
        <v>5</v>
      </c>
      <c r="U381">
        <v>1</v>
      </c>
      <c r="V381">
        <v>1</v>
      </c>
      <c r="W381">
        <v>1</v>
      </c>
      <c r="X381">
        <v>1</v>
      </c>
      <c r="Y381">
        <v>1</v>
      </c>
      <c r="Z381">
        <v>2</v>
      </c>
      <c r="AB381" t="s">
        <v>13</v>
      </c>
      <c r="AC381" t="s">
        <v>5</v>
      </c>
      <c r="AD381">
        <v>0</v>
      </c>
      <c r="AE381">
        <v>0</v>
      </c>
      <c r="AF381">
        <v>0</v>
      </c>
      <c r="AG381">
        <v>0</v>
      </c>
      <c r="AH381">
        <v>0</v>
      </c>
      <c r="AI381">
        <v>0</v>
      </c>
      <c r="AK381" t="s">
        <v>13</v>
      </c>
      <c r="AL381" t="s">
        <v>5</v>
      </c>
      <c r="AM381">
        <v>0</v>
      </c>
      <c r="AN381">
        <v>0</v>
      </c>
      <c r="AO381">
        <v>0</v>
      </c>
      <c r="AP381">
        <v>0</v>
      </c>
      <c r="AQ381">
        <v>0</v>
      </c>
      <c r="AR381">
        <v>0</v>
      </c>
      <c r="AT381" t="s">
        <v>13</v>
      </c>
      <c r="AU381" t="s">
        <v>5</v>
      </c>
      <c r="AV381">
        <v>0</v>
      </c>
      <c r="AW381">
        <v>0</v>
      </c>
      <c r="AX381">
        <v>0</v>
      </c>
      <c r="AY381">
        <v>0</v>
      </c>
      <c r="AZ381">
        <v>0</v>
      </c>
      <c r="BA381">
        <v>0</v>
      </c>
      <c r="BC381" t="s">
        <v>13</v>
      </c>
      <c r="BD381" t="s">
        <v>5</v>
      </c>
      <c r="BE381">
        <v>4</v>
      </c>
      <c r="BF381">
        <v>4</v>
      </c>
      <c r="BG381">
        <v>6</v>
      </c>
      <c r="BH381">
        <v>6</v>
      </c>
      <c r="BI381">
        <v>5</v>
      </c>
      <c r="BJ381">
        <v>11</v>
      </c>
      <c r="BL381" t="s">
        <v>13</v>
      </c>
      <c r="BM381" t="s">
        <v>5</v>
      </c>
      <c r="BN381">
        <v>11</v>
      </c>
      <c r="BO381">
        <v>12</v>
      </c>
      <c r="BP381">
        <v>17</v>
      </c>
      <c r="BQ381">
        <v>14</v>
      </c>
      <c r="BR381">
        <v>12</v>
      </c>
      <c r="BS381">
        <v>30</v>
      </c>
    </row>
    <row r="382" spans="1:71" x14ac:dyDescent="0.35">
      <c r="A382" t="s">
        <v>96</v>
      </c>
      <c r="B382" t="s">
        <v>5</v>
      </c>
      <c r="J382" t="s">
        <v>96</v>
      </c>
      <c r="K382" t="s">
        <v>5</v>
      </c>
      <c r="L382" t="s">
        <v>11</v>
      </c>
      <c r="M382" t="s">
        <v>11</v>
      </c>
      <c r="N382" t="s">
        <v>11</v>
      </c>
      <c r="O382" t="s">
        <v>11</v>
      </c>
      <c r="P382" t="s">
        <v>11</v>
      </c>
      <c r="Q382" t="s">
        <v>18</v>
      </c>
      <c r="S382" t="s">
        <v>96</v>
      </c>
      <c r="T382" t="s">
        <v>5</v>
      </c>
      <c r="U382" t="s">
        <v>11</v>
      </c>
      <c r="V382" t="s">
        <v>11</v>
      </c>
      <c r="W382" t="s">
        <v>18</v>
      </c>
      <c r="X382" t="s">
        <v>18</v>
      </c>
      <c r="Y382" t="s">
        <v>18</v>
      </c>
      <c r="Z382" t="s">
        <v>23</v>
      </c>
      <c r="AB382" t="s">
        <v>96</v>
      </c>
      <c r="AC382" t="s">
        <v>5</v>
      </c>
      <c r="AK382" t="s">
        <v>96</v>
      </c>
      <c r="AL382" t="s">
        <v>5</v>
      </c>
      <c r="AT382" t="s">
        <v>96</v>
      </c>
      <c r="AU382" t="s">
        <v>5</v>
      </c>
      <c r="BC382" t="s">
        <v>96</v>
      </c>
      <c r="BD382" t="s">
        <v>5</v>
      </c>
      <c r="BE382" t="s">
        <v>17</v>
      </c>
      <c r="BF382" t="s">
        <v>17</v>
      </c>
      <c r="BG382" t="s">
        <v>17</v>
      </c>
      <c r="BH382" t="s">
        <v>17</v>
      </c>
      <c r="BI382" t="s">
        <v>17</v>
      </c>
      <c r="BJ382" t="s">
        <v>17</v>
      </c>
      <c r="BL382" t="s">
        <v>96</v>
      </c>
      <c r="BM382" t="s">
        <v>5</v>
      </c>
      <c r="BN382" t="s">
        <v>17</v>
      </c>
      <c r="BO382" t="s">
        <v>17</v>
      </c>
      <c r="BP382" t="s">
        <v>17</v>
      </c>
      <c r="BQ382" t="s">
        <v>17</v>
      </c>
      <c r="BR382" t="s">
        <v>17</v>
      </c>
      <c r="BS382" t="s">
        <v>17</v>
      </c>
    </row>
    <row r="383" spans="1:71" x14ac:dyDescent="0.35">
      <c r="A383" t="s">
        <v>19</v>
      </c>
      <c r="B383" t="s">
        <v>5</v>
      </c>
      <c r="C383">
        <v>0</v>
      </c>
      <c r="D383">
        <v>0</v>
      </c>
      <c r="E383">
        <v>0</v>
      </c>
      <c r="F383">
        <v>0</v>
      </c>
      <c r="G383">
        <v>0</v>
      </c>
      <c r="H383">
        <v>0</v>
      </c>
      <c r="J383" t="s">
        <v>19</v>
      </c>
      <c r="K383" t="s">
        <v>5</v>
      </c>
      <c r="L383">
        <v>0</v>
      </c>
      <c r="M383">
        <v>0</v>
      </c>
      <c r="N383">
        <v>0</v>
      </c>
      <c r="O383">
        <v>0</v>
      </c>
      <c r="P383">
        <v>0</v>
      </c>
      <c r="Q383">
        <v>1</v>
      </c>
      <c r="S383" t="s">
        <v>19</v>
      </c>
      <c r="T383" t="s">
        <v>5</v>
      </c>
      <c r="U383">
        <v>1</v>
      </c>
      <c r="V383">
        <v>1</v>
      </c>
      <c r="W383">
        <v>2</v>
      </c>
      <c r="X383">
        <v>1</v>
      </c>
      <c r="Y383">
        <v>1</v>
      </c>
      <c r="Z383">
        <v>6</v>
      </c>
      <c r="AB383" t="s">
        <v>19</v>
      </c>
      <c r="AC383" t="s">
        <v>5</v>
      </c>
      <c r="AD383">
        <v>0</v>
      </c>
      <c r="AE383">
        <v>0</v>
      </c>
      <c r="AF383">
        <v>0</v>
      </c>
      <c r="AG383">
        <v>0</v>
      </c>
      <c r="AH383">
        <v>0</v>
      </c>
      <c r="AI383">
        <v>0</v>
      </c>
      <c r="AK383" t="s">
        <v>19</v>
      </c>
      <c r="AL383" t="s">
        <v>5</v>
      </c>
      <c r="AM383">
        <v>0</v>
      </c>
      <c r="AN383">
        <v>0</v>
      </c>
      <c r="AO383">
        <v>0</v>
      </c>
      <c r="AP383">
        <v>0</v>
      </c>
      <c r="AQ383">
        <v>0</v>
      </c>
      <c r="AR383">
        <v>0</v>
      </c>
      <c r="AT383" t="s">
        <v>19</v>
      </c>
      <c r="AU383" t="s">
        <v>5</v>
      </c>
      <c r="AV383">
        <v>0</v>
      </c>
      <c r="AW383">
        <v>0</v>
      </c>
      <c r="AX383">
        <v>0</v>
      </c>
      <c r="AY383">
        <v>0</v>
      </c>
      <c r="AZ383">
        <v>0</v>
      </c>
      <c r="BA383">
        <v>0</v>
      </c>
      <c r="BC383" t="s">
        <v>19</v>
      </c>
      <c r="BD383" t="s">
        <v>5</v>
      </c>
      <c r="BE383">
        <v>14</v>
      </c>
      <c r="BF383">
        <v>14</v>
      </c>
      <c r="BG383">
        <v>35</v>
      </c>
      <c r="BH383">
        <v>32</v>
      </c>
      <c r="BI383">
        <v>25</v>
      </c>
      <c r="BJ383">
        <v>120</v>
      </c>
      <c r="BL383" t="s">
        <v>19</v>
      </c>
      <c r="BM383" t="s">
        <v>5</v>
      </c>
      <c r="BN383">
        <v>124</v>
      </c>
      <c r="BO383">
        <v>136</v>
      </c>
      <c r="BP383">
        <v>290</v>
      </c>
      <c r="BQ383">
        <v>191</v>
      </c>
      <c r="BR383">
        <v>146</v>
      </c>
      <c r="BS383">
        <v>888</v>
      </c>
    </row>
    <row r="384" spans="1:71" x14ac:dyDescent="0.35">
      <c r="A384" t="s">
        <v>0</v>
      </c>
      <c r="B384" t="s">
        <v>11</v>
      </c>
      <c r="C384" t="s">
        <v>2</v>
      </c>
      <c r="D384" t="s">
        <v>2</v>
      </c>
      <c r="E384" t="s">
        <v>2</v>
      </c>
      <c r="F384" t="s">
        <v>2</v>
      </c>
      <c r="G384" t="s">
        <v>2</v>
      </c>
      <c r="H384" t="s">
        <v>3</v>
      </c>
      <c r="J384" t="s">
        <v>0</v>
      </c>
      <c r="K384" t="s">
        <v>11</v>
      </c>
      <c r="L384" t="s">
        <v>2</v>
      </c>
      <c r="M384" t="s">
        <v>2</v>
      </c>
      <c r="N384" t="s">
        <v>2</v>
      </c>
      <c r="O384" t="s">
        <v>2</v>
      </c>
      <c r="P384" t="s">
        <v>2</v>
      </c>
      <c r="Q384" t="s">
        <v>3</v>
      </c>
      <c r="S384" t="s">
        <v>0</v>
      </c>
      <c r="T384" t="s">
        <v>11</v>
      </c>
      <c r="U384" t="s">
        <v>2</v>
      </c>
      <c r="V384" t="s">
        <v>2</v>
      </c>
      <c r="W384" t="s">
        <v>2</v>
      </c>
      <c r="X384" t="s">
        <v>2</v>
      </c>
      <c r="Y384" t="s">
        <v>2</v>
      </c>
      <c r="Z384" t="s">
        <v>3</v>
      </c>
      <c r="AB384" t="s">
        <v>0</v>
      </c>
      <c r="AC384" t="s">
        <v>11</v>
      </c>
      <c r="AD384" t="s">
        <v>2</v>
      </c>
      <c r="AE384" t="s">
        <v>2</v>
      </c>
      <c r="AF384" t="s">
        <v>2</v>
      </c>
      <c r="AG384" t="s">
        <v>2</v>
      </c>
      <c r="AH384" t="s">
        <v>2</v>
      </c>
      <c r="AI384" t="s">
        <v>3</v>
      </c>
      <c r="AK384" t="s">
        <v>0</v>
      </c>
      <c r="AL384" t="s">
        <v>11</v>
      </c>
      <c r="AM384" t="s">
        <v>2</v>
      </c>
      <c r="AN384" t="s">
        <v>2</v>
      </c>
      <c r="AO384" t="s">
        <v>2</v>
      </c>
      <c r="AP384" t="s">
        <v>2</v>
      </c>
      <c r="AQ384" t="s">
        <v>2</v>
      </c>
      <c r="AR384" t="s">
        <v>3</v>
      </c>
      <c r="AT384" t="s">
        <v>0</v>
      </c>
      <c r="AU384" t="s">
        <v>11</v>
      </c>
      <c r="AV384" t="s">
        <v>2</v>
      </c>
      <c r="AW384" t="s">
        <v>2</v>
      </c>
      <c r="AX384" t="s">
        <v>2</v>
      </c>
      <c r="AY384" t="s">
        <v>2</v>
      </c>
      <c r="AZ384" t="s">
        <v>2</v>
      </c>
      <c r="BA384" t="s">
        <v>3</v>
      </c>
      <c r="BC384" t="s">
        <v>0</v>
      </c>
      <c r="BD384" t="s">
        <v>11</v>
      </c>
      <c r="BE384" t="s">
        <v>2</v>
      </c>
      <c r="BF384" t="s">
        <v>2</v>
      </c>
      <c r="BG384" t="s">
        <v>2</v>
      </c>
      <c r="BH384" t="s">
        <v>2</v>
      </c>
      <c r="BI384" t="s">
        <v>2</v>
      </c>
      <c r="BJ384" t="s">
        <v>3</v>
      </c>
      <c r="BL384" t="s">
        <v>0</v>
      </c>
      <c r="BM384" t="s">
        <v>11</v>
      </c>
      <c r="BN384" t="s">
        <v>2</v>
      </c>
      <c r="BO384" t="s">
        <v>2</v>
      </c>
      <c r="BP384" t="s">
        <v>2</v>
      </c>
      <c r="BQ384" t="s">
        <v>2</v>
      </c>
      <c r="BR384" t="s">
        <v>2</v>
      </c>
      <c r="BS384" t="s">
        <v>3</v>
      </c>
    </row>
    <row r="385" spans="1:71" x14ac:dyDescent="0.35">
      <c r="A385" t="s">
        <v>12</v>
      </c>
      <c r="B385" t="s">
        <v>5</v>
      </c>
      <c r="C385">
        <v>0</v>
      </c>
      <c r="D385">
        <v>0</v>
      </c>
      <c r="E385">
        <v>0</v>
      </c>
      <c r="F385">
        <v>0</v>
      </c>
      <c r="G385">
        <v>1</v>
      </c>
      <c r="H385">
        <v>1</v>
      </c>
      <c r="J385" t="s">
        <v>12</v>
      </c>
      <c r="K385" t="s">
        <v>5</v>
      </c>
      <c r="L385">
        <v>0</v>
      </c>
      <c r="M385">
        <v>0</v>
      </c>
      <c r="N385">
        <v>0</v>
      </c>
      <c r="O385">
        <v>0</v>
      </c>
      <c r="P385">
        <v>1</v>
      </c>
      <c r="Q385">
        <v>1</v>
      </c>
      <c r="S385" t="s">
        <v>12</v>
      </c>
      <c r="T385" t="s">
        <v>5</v>
      </c>
      <c r="U385">
        <v>0</v>
      </c>
      <c r="V385">
        <v>0</v>
      </c>
      <c r="W385">
        <v>0</v>
      </c>
      <c r="X385">
        <v>0</v>
      </c>
      <c r="Y385">
        <v>1</v>
      </c>
      <c r="Z385">
        <v>1</v>
      </c>
      <c r="AB385" t="s">
        <v>12</v>
      </c>
      <c r="AC385" t="s">
        <v>5</v>
      </c>
      <c r="AD385">
        <v>0</v>
      </c>
      <c r="AE385">
        <v>0</v>
      </c>
      <c r="AF385">
        <v>0</v>
      </c>
      <c r="AG385">
        <v>0</v>
      </c>
      <c r="AH385">
        <v>1</v>
      </c>
      <c r="AI385">
        <v>1</v>
      </c>
      <c r="AK385" t="s">
        <v>12</v>
      </c>
      <c r="AL385" t="s">
        <v>5</v>
      </c>
      <c r="AM385">
        <v>0</v>
      </c>
      <c r="AN385">
        <v>0</v>
      </c>
      <c r="AO385">
        <v>0</v>
      </c>
      <c r="AP385">
        <v>0</v>
      </c>
      <c r="AQ385">
        <v>1</v>
      </c>
      <c r="AR385">
        <v>1</v>
      </c>
      <c r="AT385" t="s">
        <v>12</v>
      </c>
      <c r="AU385" t="s">
        <v>5</v>
      </c>
      <c r="AV385">
        <v>0</v>
      </c>
      <c r="AW385">
        <v>0</v>
      </c>
      <c r="AX385">
        <v>0</v>
      </c>
      <c r="AY385">
        <v>0</v>
      </c>
      <c r="AZ385">
        <v>1</v>
      </c>
      <c r="BA385">
        <v>1</v>
      </c>
      <c r="BC385" t="s">
        <v>12</v>
      </c>
      <c r="BD385" t="s">
        <v>5</v>
      </c>
      <c r="BE385">
        <v>0</v>
      </c>
      <c r="BF385">
        <v>0</v>
      </c>
      <c r="BG385">
        <v>0</v>
      </c>
      <c r="BH385">
        <v>0</v>
      </c>
      <c r="BI385">
        <v>1</v>
      </c>
      <c r="BJ385">
        <v>1</v>
      </c>
      <c r="BL385" t="s">
        <v>12</v>
      </c>
      <c r="BM385" t="s">
        <v>5</v>
      </c>
      <c r="BN385">
        <v>0</v>
      </c>
      <c r="BO385">
        <v>0</v>
      </c>
      <c r="BP385">
        <v>0</v>
      </c>
      <c r="BQ385">
        <v>0</v>
      </c>
      <c r="BR385">
        <v>1</v>
      </c>
      <c r="BS385">
        <v>1</v>
      </c>
    </row>
    <row r="386" spans="1:71" x14ac:dyDescent="0.35">
      <c r="A386" t="s">
        <v>13</v>
      </c>
      <c r="B386" t="s">
        <v>5</v>
      </c>
      <c r="C386">
        <v>0</v>
      </c>
      <c r="D386">
        <v>0</v>
      </c>
      <c r="E386">
        <v>0</v>
      </c>
      <c r="F386">
        <v>0</v>
      </c>
      <c r="G386">
        <v>0</v>
      </c>
      <c r="H386">
        <v>1</v>
      </c>
      <c r="J386" t="s">
        <v>13</v>
      </c>
      <c r="K386" t="s">
        <v>5</v>
      </c>
      <c r="L386">
        <v>0</v>
      </c>
      <c r="M386">
        <v>0</v>
      </c>
      <c r="N386">
        <v>0</v>
      </c>
      <c r="O386">
        <v>1</v>
      </c>
      <c r="P386">
        <v>1</v>
      </c>
      <c r="Q386">
        <v>1</v>
      </c>
      <c r="S386" t="s">
        <v>13</v>
      </c>
      <c r="T386" t="s">
        <v>5</v>
      </c>
      <c r="U386">
        <v>0</v>
      </c>
      <c r="V386">
        <v>0</v>
      </c>
      <c r="W386">
        <v>1</v>
      </c>
      <c r="X386">
        <v>1</v>
      </c>
      <c r="Y386">
        <v>1</v>
      </c>
      <c r="Z386">
        <v>2</v>
      </c>
      <c r="AB386" t="s">
        <v>13</v>
      </c>
      <c r="AC386" t="s">
        <v>5</v>
      </c>
      <c r="AD386">
        <v>0</v>
      </c>
      <c r="AE386">
        <v>0</v>
      </c>
      <c r="AF386">
        <v>1</v>
      </c>
      <c r="AG386">
        <v>1</v>
      </c>
      <c r="AH386">
        <v>1</v>
      </c>
      <c r="AI386">
        <v>1</v>
      </c>
      <c r="AK386" t="s">
        <v>13</v>
      </c>
      <c r="AL386" t="s">
        <v>5</v>
      </c>
      <c r="AM386">
        <v>0</v>
      </c>
      <c r="AN386">
        <v>0</v>
      </c>
      <c r="AO386">
        <v>0</v>
      </c>
      <c r="AP386">
        <v>0</v>
      </c>
      <c r="AQ386">
        <v>0</v>
      </c>
      <c r="AR386">
        <v>0</v>
      </c>
      <c r="AT386" t="s">
        <v>13</v>
      </c>
      <c r="AU386" t="s">
        <v>5</v>
      </c>
      <c r="AV386">
        <v>0</v>
      </c>
      <c r="AW386">
        <v>0</v>
      </c>
      <c r="AX386">
        <v>0</v>
      </c>
      <c r="AY386">
        <v>0</v>
      </c>
      <c r="AZ386">
        <v>0</v>
      </c>
      <c r="BA386">
        <v>0</v>
      </c>
      <c r="BC386" t="s">
        <v>13</v>
      </c>
      <c r="BD386" t="s">
        <v>5</v>
      </c>
      <c r="BE386">
        <v>2</v>
      </c>
      <c r="BF386">
        <v>3</v>
      </c>
      <c r="BG386">
        <v>6</v>
      </c>
      <c r="BH386">
        <v>8</v>
      </c>
      <c r="BI386">
        <v>7</v>
      </c>
      <c r="BJ386">
        <v>13</v>
      </c>
      <c r="BL386" t="s">
        <v>13</v>
      </c>
      <c r="BM386" t="s">
        <v>5</v>
      </c>
      <c r="BN386">
        <v>5</v>
      </c>
      <c r="BO386">
        <v>8</v>
      </c>
      <c r="BP386">
        <v>15</v>
      </c>
      <c r="BQ386">
        <v>16</v>
      </c>
      <c r="BR386">
        <v>14</v>
      </c>
      <c r="BS386">
        <v>28</v>
      </c>
    </row>
    <row r="387" spans="1:71" x14ac:dyDescent="0.35">
      <c r="A387" t="s">
        <v>97</v>
      </c>
      <c r="B387" t="s">
        <v>5</v>
      </c>
      <c r="F387" t="s">
        <v>11</v>
      </c>
      <c r="G387" t="s">
        <v>24</v>
      </c>
      <c r="H387" t="s">
        <v>16</v>
      </c>
      <c r="J387" t="s">
        <v>97</v>
      </c>
      <c r="K387" t="s">
        <v>5</v>
      </c>
      <c r="N387" t="s">
        <v>11</v>
      </c>
      <c r="O387" t="s">
        <v>11</v>
      </c>
      <c r="P387" t="s">
        <v>16</v>
      </c>
      <c r="S387" t="s">
        <v>97</v>
      </c>
      <c r="T387" t="s">
        <v>5</v>
      </c>
      <c r="V387" t="s">
        <v>11</v>
      </c>
      <c r="W387" t="s">
        <v>11</v>
      </c>
      <c r="X387" t="s">
        <v>18</v>
      </c>
      <c r="Z387" t="s">
        <v>18</v>
      </c>
      <c r="AB387" t="s">
        <v>97</v>
      </c>
      <c r="AC387" t="s">
        <v>5</v>
      </c>
      <c r="AF387" t="s">
        <v>11</v>
      </c>
      <c r="AG387" t="s">
        <v>11</v>
      </c>
      <c r="AH387" t="s">
        <v>1</v>
      </c>
      <c r="AI387" t="s">
        <v>11</v>
      </c>
      <c r="AK387" t="s">
        <v>97</v>
      </c>
      <c r="AL387" t="s">
        <v>5</v>
      </c>
      <c r="AQ387" t="s">
        <v>15</v>
      </c>
      <c r="AR387" t="s">
        <v>15</v>
      </c>
      <c r="AT387" t="s">
        <v>97</v>
      </c>
      <c r="AU387" t="s">
        <v>5</v>
      </c>
      <c r="AZ387" t="s">
        <v>15</v>
      </c>
      <c r="BA387" t="s">
        <v>15</v>
      </c>
      <c r="BC387" t="s">
        <v>97</v>
      </c>
      <c r="BD387" t="s">
        <v>5</v>
      </c>
      <c r="BE387" t="s">
        <v>18</v>
      </c>
      <c r="BF387" t="s">
        <v>23</v>
      </c>
      <c r="BG387" t="s">
        <v>17</v>
      </c>
      <c r="BH387" t="s">
        <v>17</v>
      </c>
      <c r="BI387" t="s">
        <v>17</v>
      </c>
      <c r="BJ387" t="s">
        <v>17</v>
      </c>
      <c r="BL387" t="s">
        <v>97</v>
      </c>
      <c r="BM387" t="s">
        <v>5</v>
      </c>
      <c r="BN387" t="s">
        <v>17</v>
      </c>
      <c r="BO387" t="s">
        <v>17</v>
      </c>
      <c r="BP387" t="s">
        <v>17</v>
      </c>
      <c r="BQ387" t="s">
        <v>17</v>
      </c>
      <c r="BR387" t="s">
        <v>17</v>
      </c>
      <c r="BS387" t="s">
        <v>17</v>
      </c>
    </row>
    <row r="388" spans="1:71" x14ac:dyDescent="0.35">
      <c r="A388" t="s">
        <v>19</v>
      </c>
      <c r="B388" t="s">
        <v>5</v>
      </c>
      <c r="C388">
        <v>0</v>
      </c>
      <c r="D388">
        <v>0</v>
      </c>
      <c r="E388">
        <v>0</v>
      </c>
      <c r="F388">
        <v>0</v>
      </c>
      <c r="G388">
        <v>0</v>
      </c>
      <c r="H388">
        <v>0</v>
      </c>
      <c r="J388" t="s">
        <v>19</v>
      </c>
      <c r="K388" t="s">
        <v>5</v>
      </c>
      <c r="L388">
        <v>0</v>
      </c>
      <c r="M388">
        <v>0</v>
      </c>
      <c r="N388">
        <v>0</v>
      </c>
      <c r="O388">
        <v>0</v>
      </c>
      <c r="P388">
        <v>0</v>
      </c>
      <c r="Q388">
        <v>1</v>
      </c>
      <c r="S388" t="s">
        <v>19</v>
      </c>
      <c r="T388" t="s">
        <v>5</v>
      </c>
      <c r="U388">
        <v>0</v>
      </c>
      <c r="V388">
        <v>0</v>
      </c>
      <c r="W388">
        <v>1</v>
      </c>
      <c r="X388">
        <v>1</v>
      </c>
      <c r="Y388">
        <v>1</v>
      </c>
      <c r="Z388">
        <v>3</v>
      </c>
      <c r="AB388" t="s">
        <v>19</v>
      </c>
      <c r="AC388" t="s">
        <v>5</v>
      </c>
      <c r="AD388">
        <v>0</v>
      </c>
      <c r="AE388">
        <v>0</v>
      </c>
      <c r="AF388">
        <v>0</v>
      </c>
      <c r="AG388">
        <v>1</v>
      </c>
      <c r="AH388">
        <v>0</v>
      </c>
      <c r="AI388">
        <v>2</v>
      </c>
      <c r="AK388" t="s">
        <v>19</v>
      </c>
      <c r="AL388" t="s">
        <v>5</v>
      </c>
      <c r="AM388">
        <v>0</v>
      </c>
      <c r="AN388">
        <v>0</v>
      </c>
      <c r="AO388">
        <v>0</v>
      </c>
      <c r="AP388">
        <v>0</v>
      </c>
      <c r="AQ388">
        <v>0</v>
      </c>
      <c r="AR388">
        <v>0</v>
      </c>
      <c r="AT388" t="s">
        <v>19</v>
      </c>
      <c r="AU388" t="s">
        <v>5</v>
      </c>
      <c r="AV388">
        <v>0</v>
      </c>
      <c r="AW388">
        <v>0</v>
      </c>
      <c r="AX388">
        <v>0</v>
      </c>
      <c r="AY388">
        <v>0</v>
      </c>
      <c r="AZ388">
        <v>0</v>
      </c>
      <c r="BA388">
        <v>0</v>
      </c>
      <c r="BC388" t="s">
        <v>19</v>
      </c>
      <c r="BD388" t="s">
        <v>5</v>
      </c>
      <c r="BE388">
        <v>4</v>
      </c>
      <c r="BF388">
        <v>9</v>
      </c>
      <c r="BG388">
        <v>37</v>
      </c>
      <c r="BH388">
        <v>61</v>
      </c>
      <c r="BI388">
        <v>47</v>
      </c>
      <c r="BJ388">
        <v>157</v>
      </c>
      <c r="BL388" t="s">
        <v>19</v>
      </c>
      <c r="BM388" t="s">
        <v>5</v>
      </c>
      <c r="BN388">
        <v>26</v>
      </c>
      <c r="BO388">
        <v>61</v>
      </c>
      <c r="BP388">
        <v>227</v>
      </c>
      <c r="BQ388">
        <v>269</v>
      </c>
      <c r="BR388">
        <v>203</v>
      </c>
      <c r="BS388">
        <v>785</v>
      </c>
    </row>
    <row r="389" spans="1:71" x14ac:dyDescent="0.35">
      <c r="A389" t="s">
        <v>0</v>
      </c>
      <c r="B389" t="s">
        <v>11</v>
      </c>
      <c r="C389" t="s">
        <v>2</v>
      </c>
      <c r="D389" t="s">
        <v>2</v>
      </c>
      <c r="E389" t="s">
        <v>2</v>
      </c>
      <c r="F389" t="s">
        <v>2</v>
      </c>
      <c r="G389" t="s">
        <v>2</v>
      </c>
      <c r="H389" t="s">
        <v>3</v>
      </c>
      <c r="J389" t="s">
        <v>0</v>
      </c>
      <c r="K389" t="s">
        <v>11</v>
      </c>
      <c r="L389" t="s">
        <v>2</v>
      </c>
      <c r="M389" t="s">
        <v>2</v>
      </c>
      <c r="N389" t="s">
        <v>2</v>
      </c>
      <c r="O389" t="s">
        <v>2</v>
      </c>
      <c r="P389" t="s">
        <v>2</v>
      </c>
      <c r="Q389" t="s">
        <v>3</v>
      </c>
      <c r="S389" t="s">
        <v>0</v>
      </c>
      <c r="T389" t="s">
        <v>11</v>
      </c>
      <c r="U389" t="s">
        <v>2</v>
      </c>
      <c r="V389" t="s">
        <v>2</v>
      </c>
      <c r="W389" t="s">
        <v>2</v>
      </c>
      <c r="X389" t="s">
        <v>2</v>
      </c>
      <c r="Y389" t="s">
        <v>2</v>
      </c>
      <c r="Z389" t="s">
        <v>3</v>
      </c>
      <c r="AB389" t="s">
        <v>0</v>
      </c>
      <c r="AC389" t="s">
        <v>11</v>
      </c>
      <c r="AD389" t="s">
        <v>2</v>
      </c>
      <c r="AE389" t="s">
        <v>2</v>
      </c>
      <c r="AF389" t="s">
        <v>2</v>
      </c>
      <c r="AG389" t="s">
        <v>2</v>
      </c>
      <c r="AH389" t="s">
        <v>2</v>
      </c>
      <c r="AI389" t="s">
        <v>3</v>
      </c>
      <c r="AK389" t="s">
        <v>0</v>
      </c>
      <c r="AL389" t="s">
        <v>11</v>
      </c>
      <c r="AM389" t="s">
        <v>2</v>
      </c>
      <c r="AN389" t="s">
        <v>2</v>
      </c>
      <c r="AO389" t="s">
        <v>2</v>
      </c>
      <c r="AP389" t="s">
        <v>2</v>
      </c>
      <c r="AQ389" t="s">
        <v>2</v>
      </c>
      <c r="AR389" t="s">
        <v>3</v>
      </c>
      <c r="AT389" t="s">
        <v>0</v>
      </c>
      <c r="AU389" t="s">
        <v>11</v>
      </c>
      <c r="AV389" t="s">
        <v>2</v>
      </c>
      <c r="AW389" t="s">
        <v>2</v>
      </c>
      <c r="AX389" t="s">
        <v>2</v>
      </c>
      <c r="AY389" t="s">
        <v>2</v>
      </c>
      <c r="AZ389" t="s">
        <v>2</v>
      </c>
      <c r="BA389" t="s">
        <v>3</v>
      </c>
      <c r="BC389" t="s">
        <v>0</v>
      </c>
      <c r="BD389" t="s">
        <v>11</v>
      </c>
      <c r="BE389" t="s">
        <v>2</v>
      </c>
      <c r="BF389" t="s">
        <v>2</v>
      </c>
      <c r="BG389" t="s">
        <v>2</v>
      </c>
      <c r="BH389" t="s">
        <v>2</v>
      </c>
      <c r="BI389" t="s">
        <v>2</v>
      </c>
      <c r="BJ389" t="s">
        <v>3</v>
      </c>
      <c r="BL389" t="s">
        <v>0</v>
      </c>
      <c r="BM389" t="s">
        <v>11</v>
      </c>
      <c r="BN389" t="s">
        <v>2</v>
      </c>
      <c r="BO389" t="s">
        <v>2</v>
      </c>
      <c r="BP389" t="s">
        <v>2</v>
      </c>
      <c r="BQ389" t="s">
        <v>2</v>
      </c>
      <c r="BR389" t="s">
        <v>2</v>
      </c>
      <c r="BS389" t="s">
        <v>3</v>
      </c>
    </row>
    <row r="390" spans="1:71" x14ac:dyDescent="0.35">
      <c r="A390" t="s">
        <v>12</v>
      </c>
      <c r="B390" t="s">
        <v>5</v>
      </c>
      <c r="C390">
        <v>0</v>
      </c>
      <c r="D390">
        <v>0</v>
      </c>
      <c r="E390">
        <v>0</v>
      </c>
      <c r="F390">
        <v>0</v>
      </c>
      <c r="G390">
        <v>0</v>
      </c>
      <c r="H390">
        <v>0</v>
      </c>
      <c r="J390" t="s">
        <v>12</v>
      </c>
      <c r="K390" t="s">
        <v>5</v>
      </c>
      <c r="L390">
        <v>0</v>
      </c>
      <c r="M390">
        <v>0</v>
      </c>
      <c r="N390">
        <v>0</v>
      </c>
      <c r="O390">
        <v>0</v>
      </c>
      <c r="P390">
        <v>0</v>
      </c>
      <c r="Q390">
        <v>0</v>
      </c>
      <c r="S390" t="s">
        <v>12</v>
      </c>
      <c r="T390" t="s">
        <v>5</v>
      </c>
      <c r="U390">
        <v>0</v>
      </c>
      <c r="V390">
        <v>0</v>
      </c>
      <c r="W390">
        <v>0</v>
      </c>
      <c r="X390">
        <v>0</v>
      </c>
      <c r="Y390">
        <v>0</v>
      </c>
      <c r="Z390">
        <v>0</v>
      </c>
      <c r="AB390" t="s">
        <v>12</v>
      </c>
      <c r="AC390" t="s">
        <v>5</v>
      </c>
      <c r="AD390">
        <v>0</v>
      </c>
      <c r="AE390">
        <v>0</v>
      </c>
      <c r="AF390">
        <v>0</v>
      </c>
      <c r="AG390">
        <v>0</v>
      </c>
      <c r="AH390">
        <v>0</v>
      </c>
      <c r="AI390">
        <v>0</v>
      </c>
      <c r="AK390" t="s">
        <v>12</v>
      </c>
      <c r="AL390" t="s">
        <v>5</v>
      </c>
      <c r="AM390">
        <v>0</v>
      </c>
      <c r="AN390">
        <v>0</v>
      </c>
      <c r="AO390">
        <v>0</v>
      </c>
      <c r="AP390">
        <v>0</v>
      </c>
      <c r="AQ390">
        <v>0</v>
      </c>
      <c r="AR390">
        <v>0</v>
      </c>
      <c r="AT390" t="s">
        <v>12</v>
      </c>
      <c r="AU390" t="s">
        <v>5</v>
      </c>
      <c r="AV390">
        <v>0</v>
      </c>
      <c r="AW390">
        <v>0</v>
      </c>
      <c r="AX390">
        <v>0</v>
      </c>
      <c r="AY390">
        <v>0</v>
      </c>
      <c r="AZ390">
        <v>0</v>
      </c>
      <c r="BA390">
        <v>0</v>
      </c>
      <c r="BC390" t="s">
        <v>12</v>
      </c>
      <c r="BD390" t="s">
        <v>5</v>
      </c>
      <c r="BE390">
        <v>0</v>
      </c>
      <c r="BF390">
        <v>0</v>
      </c>
      <c r="BG390">
        <v>0</v>
      </c>
      <c r="BH390">
        <v>0</v>
      </c>
      <c r="BI390">
        <v>0</v>
      </c>
      <c r="BJ390">
        <v>0</v>
      </c>
      <c r="BL390" t="s">
        <v>12</v>
      </c>
      <c r="BM390" t="s">
        <v>5</v>
      </c>
      <c r="BN390">
        <v>0</v>
      </c>
      <c r="BO390">
        <v>0</v>
      </c>
      <c r="BP390">
        <v>0</v>
      </c>
      <c r="BQ390">
        <v>0</v>
      </c>
      <c r="BR390">
        <v>0</v>
      </c>
      <c r="BS390">
        <v>0</v>
      </c>
    </row>
    <row r="391" spans="1:71" x14ac:dyDescent="0.35">
      <c r="A391" t="s">
        <v>13</v>
      </c>
      <c r="B391" t="s">
        <v>5</v>
      </c>
      <c r="C391">
        <v>0</v>
      </c>
      <c r="D391">
        <v>0</v>
      </c>
      <c r="E391">
        <v>0</v>
      </c>
      <c r="F391">
        <v>0</v>
      </c>
      <c r="G391">
        <v>0</v>
      </c>
      <c r="H391">
        <v>0</v>
      </c>
      <c r="J391" t="s">
        <v>13</v>
      </c>
      <c r="K391" t="s">
        <v>5</v>
      </c>
      <c r="L391">
        <v>0</v>
      </c>
      <c r="M391">
        <v>0</v>
      </c>
      <c r="N391">
        <v>1</v>
      </c>
      <c r="O391">
        <v>1</v>
      </c>
      <c r="P391">
        <v>1</v>
      </c>
      <c r="Q391">
        <v>1</v>
      </c>
      <c r="S391" t="s">
        <v>13</v>
      </c>
      <c r="T391" t="s">
        <v>5</v>
      </c>
      <c r="U391">
        <v>0</v>
      </c>
      <c r="V391">
        <v>1</v>
      </c>
      <c r="W391">
        <v>1</v>
      </c>
      <c r="X391">
        <v>1</v>
      </c>
      <c r="Y391">
        <v>1</v>
      </c>
      <c r="Z391">
        <v>2</v>
      </c>
      <c r="AB391" t="s">
        <v>13</v>
      </c>
      <c r="AC391" t="s">
        <v>5</v>
      </c>
      <c r="AD391">
        <v>0</v>
      </c>
      <c r="AE391">
        <v>0</v>
      </c>
      <c r="AF391">
        <v>0</v>
      </c>
      <c r="AG391">
        <v>0</v>
      </c>
      <c r="AH391">
        <v>0</v>
      </c>
      <c r="AI391">
        <v>1</v>
      </c>
      <c r="AK391" t="s">
        <v>13</v>
      </c>
      <c r="AL391" t="s">
        <v>5</v>
      </c>
      <c r="AM391">
        <v>0</v>
      </c>
      <c r="AN391">
        <v>0</v>
      </c>
      <c r="AO391">
        <v>0</v>
      </c>
      <c r="AP391">
        <v>0</v>
      </c>
      <c r="AQ391">
        <v>0</v>
      </c>
      <c r="AR391">
        <v>0</v>
      </c>
      <c r="AT391" t="s">
        <v>13</v>
      </c>
      <c r="AU391" t="s">
        <v>5</v>
      </c>
      <c r="AV391">
        <v>0</v>
      </c>
      <c r="AW391">
        <v>0</v>
      </c>
      <c r="AX391">
        <v>0</v>
      </c>
      <c r="AY391">
        <v>0</v>
      </c>
      <c r="AZ391">
        <v>0</v>
      </c>
      <c r="BA391">
        <v>0</v>
      </c>
      <c r="BC391" t="s">
        <v>13</v>
      </c>
      <c r="BD391" t="s">
        <v>5</v>
      </c>
      <c r="BE391">
        <v>2</v>
      </c>
      <c r="BF391">
        <v>3</v>
      </c>
      <c r="BG391">
        <v>5</v>
      </c>
      <c r="BH391">
        <v>6</v>
      </c>
      <c r="BI391">
        <v>5</v>
      </c>
      <c r="BJ391">
        <v>10</v>
      </c>
      <c r="BL391" t="s">
        <v>13</v>
      </c>
      <c r="BM391" t="s">
        <v>5</v>
      </c>
      <c r="BN391">
        <v>6</v>
      </c>
      <c r="BO391">
        <v>8</v>
      </c>
      <c r="BP391">
        <v>14</v>
      </c>
      <c r="BQ391">
        <v>13</v>
      </c>
      <c r="BR391">
        <v>12</v>
      </c>
      <c r="BS391">
        <v>24</v>
      </c>
    </row>
    <row r="392" spans="1:71" x14ac:dyDescent="0.35">
      <c r="A392" t="s">
        <v>98</v>
      </c>
      <c r="B392" t="s">
        <v>5</v>
      </c>
      <c r="J392" t="s">
        <v>98</v>
      </c>
      <c r="K392" t="s">
        <v>5</v>
      </c>
      <c r="N392" t="s">
        <v>11</v>
      </c>
      <c r="O392" t="s">
        <v>11</v>
      </c>
      <c r="P392" t="s">
        <v>11</v>
      </c>
      <c r="Q392" t="s">
        <v>18</v>
      </c>
      <c r="S392" t="s">
        <v>98</v>
      </c>
      <c r="T392" t="s">
        <v>5</v>
      </c>
      <c r="U392" t="s">
        <v>11</v>
      </c>
      <c r="V392" t="s">
        <v>11</v>
      </c>
      <c r="W392" t="s">
        <v>18</v>
      </c>
      <c r="X392" t="s">
        <v>18</v>
      </c>
      <c r="Y392" t="s">
        <v>11</v>
      </c>
      <c r="Z392" t="s">
        <v>18</v>
      </c>
      <c r="AB392" t="s">
        <v>98</v>
      </c>
      <c r="AC392" t="s">
        <v>5</v>
      </c>
      <c r="AI392" t="s">
        <v>11</v>
      </c>
      <c r="AK392" t="s">
        <v>98</v>
      </c>
      <c r="AL392" t="s">
        <v>5</v>
      </c>
      <c r="AT392" t="s">
        <v>98</v>
      </c>
      <c r="AU392" t="s">
        <v>5</v>
      </c>
      <c r="BC392" t="s">
        <v>98</v>
      </c>
      <c r="BD392" t="s">
        <v>5</v>
      </c>
      <c r="BE392" t="s">
        <v>23</v>
      </c>
      <c r="BF392" t="s">
        <v>23</v>
      </c>
      <c r="BG392" t="s">
        <v>17</v>
      </c>
      <c r="BH392" t="s">
        <v>17</v>
      </c>
      <c r="BI392" t="s">
        <v>17</v>
      </c>
      <c r="BJ392" t="s">
        <v>17</v>
      </c>
      <c r="BL392" t="s">
        <v>98</v>
      </c>
      <c r="BM392" t="s">
        <v>5</v>
      </c>
      <c r="BN392" t="s">
        <v>17</v>
      </c>
      <c r="BO392" t="s">
        <v>17</v>
      </c>
      <c r="BP392" t="s">
        <v>17</v>
      </c>
      <c r="BQ392" t="s">
        <v>17</v>
      </c>
      <c r="BR392" t="s">
        <v>17</v>
      </c>
      <c r="BS392" t="s">
        <v>17</v>
      </c>
    </row>
    <row r="393" spans="1:71" x14ac:dyDescent="0.35">
      <c r="A393" t="s">
        <v>19</v>
      </c>
      <c r="B393" t="s">
        <v>5</v>
      </c>
      <c r="C393">
        <v>0</v>
      </c>
      <c r="D393">
        <v>0</v>
      </c>
      <c r="E393">
        <v>0</v>
      </c>
      <c r="F393">
        <v>0</v>
      </c>
      <c r="G393">
        <v>0</v>
      </c>
      <c r="H393">
        <v>0</v>
      </c>
      <c r="J393" t="s">
        <v>19</v>
      </c>
      <c r="K393" t="s">
        <v>5</v>
      </c>
      <c r="L393">
        <v>0</v>
      </c>
      <c r="M393">
        <v>0</v>
      </c>
      <c r="N393">
        <v>0</v>
      </c>
      <c r="O393">
        <v>0</v>
      </c>
      <c r="P393">
        <v>0</v>
      </c>
      <c r="Q393">
        <v>1</v>
      </c>
      <c r="S393" t="s">
        <v>19</v>
      </c>
      <c r="T393" t="s">
        <v>5</v>
      </c>
      <c r="U393">
        <v>0</v>
      </c>
      <c r="V393">
        <v>0</v>
      </c>
      <c r="W393">
        <v>1</v>
      </c>
      <c r="X393">
        <v>1</v>
      </c>
      <c r="Y393">
        <v>1</v>
      </c>
      <c r="Z393">
        <v>4</v>
      </c>
      <c r="AB393" t="s">
        <v>19</v>
      </c>
      <c r="AC393" t="s">
        <v>5</v>
      </c>
      <c r="AD393">
        <v>0</v>
      </c>
      <c r="AE393">
        <v>0</v>
      </c>
      <c r="AF393">
        <v>0</v>
      </c>
      <c r="AG393">
        <v>0</v>
      </c>
      <c r="AH393">
        <v>0</v>
      </c>
      <c r="AI393">
        <v>0</v>
      </c>
      <c r="AK393" t="s">
        <v>19</v>
      </c>
      <c r="AL393" t="s">
        <v>5</v>
      </c>
      <c r="AM393">
        <v>0</v>
      </c>
      <c r="AN393">
        <v>0</v>
      </c>
      <c r="AO393">
        <v>0</v>
      </c>
      <c r="AP393">
        <v>0</v>
      </c>
      <c r="AQ393">
        <v>0</v>
      </c>
      <c r="AR393">
        <v>0</v>
      </c>
      <c r="AT393" t="s">
        <v>19</v>
      </c>
      <c r="AU393" t="s">
        <v>5</v>
      </c>
      <c r="AV393">
        <v>0</v>
      </c>
      <c r="AW393">
        <v>0</v>
      </c>
      <c r="AX393">
        <v>0</v>
      </c>
      <c r="AY393">
        <v>0</v>
      </c>
      <c r="AZ393">
        <v>0</v>
      </c>
      <c r="BA393">
        <v>0</v>
      </c>
      <c r="BC393" t="s">
        <v>19</v>
      </c>
      <c r="BD393" t="s">
        <v>5</v>
      </c>
      <c r="BE393">
        <v>4</v>
      </c>
      <c r="BF393">
        <v>8</v>
      </c>
      <c r="BG393">
        <v>27</v>
      </c>
      <c r="BH393">
        <v>37</v>
      </c>
      <c r="BI393">
        <v>29</v>
      </c>
      <c r="BJ393">
        <v>105</v>
      </c>
      <c r="BL393" t="s">
        <v>19</v>
      </c>
      <c r="BM393" t="s">
        <v>5</v>
      </c>
      <c r="BN393">
        <v>32</v>
      </c>
      <c r="BO393">
        <v>59</v>
      </c>
      <c r="BP393">
        <v>184</v>
      </c>
      <c r="BQ393">
        <v>180</v>
      </c>
      <c r="BR393">
        <v>137</v>
      </c>
      <c r="BS393">
        <v>591</v>
      </c>
    </row>
    <row r="394" spans="1:71" x14ac:dyDescent="0.35">
      <c r="A394" t="s">
        <v>0</v>
      </c>
      <c r="B394" t="s">
        <v>11</v>
      </c>
      <c r="C394" t="s">
        <v>2</v>
      </c>
      <c r="D394" t="s">
        <v>2</v>
      </c>
      <c r="E394" t="s">
        <v>2</v>
      </c>
      <c r="F394" t="s">
        <v>2</v>
      </c>
      <c r="G394" t="s">
        <v>2</v>
      </c>
      <c r="H394" t="s">
        <v>3</v>
      </c>
      <c r="J394" t="s">
        <v>0</v>
      </c>
      <c r="K394" t="s">
        <v>11</v>
      </c>
      <c r="L394" t="s">
        <v>2</v>
      </c>
      <c r="M394" t="s">
        <v>2</v>
      </c>
      <c r="N394" t="s">
        <v>2</v>
      </c>
      <c r="O394" t="s">
        <v>2</v>
      </c>
      <c r="P394" t="s">
        <v>2</v>
      </c>
      <c r="Q394" t="s">
        <v>3</v>
      </c>
      <c r="S394" t="s">
        <v>0</v>
      </c>
      <c r="T394" t="s">
        <v>11</v>
      </c>
      <c r="U394" t="s">
        <v>2</v>
      </c>
      <c r="V394" t="s">
        <v>2</v>
      </c>
      <c r="W394" t="s">
        <v>2</v>
      </c>
      <c r="X394" t="s">
        <v>2</v>
      </c>
      <c r="Y394" t="s">
        <v>2</v>
      </c>
      <c r="Z394" t="s">
        <v>3</v>
      </c>
      <c r="AB394" t="s">
        <v>0</v>
      </c>
      <c r="AC394" t="s">
        <v>11</v>
      </c>
      <c r="AD394" t="s">
        <v>2</v>
      </c>
      <c r="AE394" t="s">
        <v>2</v>
      </c>
      <c r="AF394" t="s">
        <v>2</v>
      </c>
      <c r="AG394" t="s">
        <v>2</v>
      </c>
      <c r="AH394" t="s">
        <v>2</v>
      </c>
      <c r="AI394" t="s">
        <v>3</v>
      </c>
      <c r="AK394" t="s">
        <v>0</v>
      </c>
      <c r="AL394" t="s">
        <v>11</v>
      </c>
      <c r="AM394" t="s">
        <v>2</v>
      </c>
      <c r="AN394" t="s">
        <v>2</v>
      </c>
      <c r="AO394" t="s">
        <v>2</v>
      </c>
      <c r="AP394" t="s">
        <v>2</v>
      </c>
      <c r="AQ394" t="s">
        <v>2</v>
      </c>
      <c r="AR394" t="s">
        <v>3</v>
      </c>
      <c r="AT394" t="s">
        <v>0</v>
      </c>
      <c r="AU394" t="s">
        <v>11</v>
      </c>
      <c r="AV394" t="s">
        <v>2</v>
      </c>
      <c r="AW394" t="s">
        <v>2</v>
      </c>
      <c r="AX394" t="s">
        <v>2</v>
      </c>
      <c r="AY394" t="s">
        <v>2</v>
      </c>
      <c r="AZ394" t="s">
        <v>2</v>
      </c>
      <c r="BA394" t="s">
        <v>3</v>
      </c>
      <c r="BC394" t="s">
        <v>0</v>
      </c>
      <c r="BD394" t="s">
        <v>11</v>
      </c>
      <c r="BE394" t="s">
        <v>2</v>
      </c>
      <c r="BF394" t="s">
        <v>2</v>
      </c>
      <c r="BG394" t="s">
        <v>2</v>
      </c>
      <c r="BH394" t="s">
        <v>2</v>
      </c>
      <c r="BI394" t="s">
        <v>2</v>
      </c>
      <c r="BJ394" t="s">
        <v>3</v>
      </c>
      <c r="BL394" t="s">
        <v>0</v>
      </c>
      <c r="BM394" t="s">
        <v>11</v>
      </c>
      <c r="BN394" t="s">
        <v>2</v>
      </c>
      <c r="BO394" t="s">
        <v>2</v>
      </c>
      <c r="BP394" t="s">
        <v>2</v>
      </c>
      <c r="BQ394" t="s">
        <v>2</v>
      </c>
      <c r="BR394" t="s">
        <v>2</v>
      </c>
      <c r="BS394" t="s">
        <v>3</v>
      </c>
    </row>
    <row r="395" spans="1:71" x14ac:dyDescent="0.35">
      <c r="A395" t="s">
        <v>12</v>
      </c>
      <c r="B395" t="s">
        <v>5</v>
      </c>
      <c r="C395">
        <v>0</v>
      </c>
      <c r="D395">
        <v>0</v>
      </c>
      <c r="E395">
        <v>0</v>
      </c>
      <c r="F395">
        <v>0</v>
      </c>
      <c r="G395">
        <v>0</v>
      </c>
      <c r="H395">
        <v>0</v>
      </c>
      <c r="J395" t="s">
        <v>12</v>
      </c>
      <c r="K395" t="s">
        <v>5</v>
      </c>
      <c r="L395">
        <v>0</v>
      </c>
      <c r="M395">
        <v>0</v>
      </c>
      <c r="N395">
        <v>0</v>
      </c>
      <c r="O395">
        <v>0</v>
      </c>
      <c r="P395">
        <v>0</v>
      </c>
      <c r="Q395">
        <v>0</v>
      </c>
      <c r="S395" t="s">
        <v>12</v>
      </c>
      <c r="T395" t="s">
        <v>5</v>
      </c>
      <c r="U395">
        <v>0</v>
      </c>
      <c r="V395">
        <v>0</v>
      </c>
      <c r="W395">
        <v>0</v>
      </c>
      <c r="X395">
        <v>0</v>
      </c>
      <c r="Y395">
        <v>0</v>
      </c>
      <c r="Z395">
        <v>0</v>
      </c>
      <c r="AB395" t="s">
        <v>12</v>
      </c>
      <c r="AC395" t="s">
        <v>5</v>
      </c>
      <c r="AD395">
        <v>0</v>
      </c>
      <c r="AE395">
        <v>0</v>
      </c>
      <c r="AF395">
        <v>0</v>
      </c>
      <c r="AG395">
        <v>0</v>
      </c>
      <c r="AH395">
        <v>0</v>
      </c>
      <c r="AI395">
        <v>0</v>
      </c>
      <c r="AK395" t="s">
        <v>12</v>
      </c>
      <c r="AL395" t="s">
        <v>5</v>
      </c>
      <c r="AM395">
        <v>0</v>
      </c>
      <c r="AN395">
        <v>0</v>
      </c>
      <c r="AO395">
        <v>0</v>
      </c>
      <c r="AP395">
        <v>0</v>
      </c>
      <c r="AQ395">
        <v>0</v>
      </c>
      <c r="AR395">
        <v>0</v>
      </c>
      <c r="AT395" t="s">
        <v>12</v>
      </c>
      <c r="AU395" t="s">
        <v>5</v>
      </c>
      <c r="AV395">
        <v>0</v>
      </c>
      <c r="AW395">
        <v>0</v>
      </c>
      <c r="AX395">
        <v>0</v>
      </c>
      <c r="AY395">
        <v>0</v>
      </c>
      <c r="AZ395">
        <v>0</v>
      </c>
      <c r="BA395">
        <v>0</v>
      </c>
      <c r="BC395" t="s">
        <v>12</v>
      </c>
      <c r="BD395" t="s">
        <v>5</v>
      </c>
      <c r="BE395">
        <v>0</v>
      </c>
      <c r="BF395">
        <v>0</v>
      </c>
      <c r="BG395">
        <v>0</v>
      </c>
      <c r="BH395">
        <v>0</v>
      </c>
      <c r="BI395">
        <v>0</v>
      </c>
      <c r="BJ395">
        <v>0</v>
      </c>
      <c r="BL395" t="s">
        <v>12</v>
      </c>
      <c r="BM395" t="s">
        <v>5</v>
      </c>
      <c r="BN395">
        <v>0</v>
      </c>
      <c r="BO395">
        <v>0</v>
      </c>
      <c r="BP395">
        <v>0</v>
      </c>
      <c r="BQ395">
        <v>0</v>
      </c>
      <c r="BR395">
        <v>0</v>
      </c>
      <c r="BS395">
        <v>0</v>
      </c>
    </row>
    <row r="396" spans="1:71" x14ac:dyDescent="0.35">
      <c r="A396" t="s">
        <v>13</v>
      </c>
      <c r="B396" t="s">
        <v>5</v>
      </c>
      <c r="C396">
        <v>0</v>
      </c>
      <c r="D396">
        <v>0</v>
      </c>
      <c r="E396">
        <v>0</v>
      </c>
      <c r="F396">
        <v>0</v>
      </c>
      <c r="G396">
        <v>0</v>
      </c>
      <c r="H396">
        <v>0</v>
      </c>
      <c r="J396" t="s">
        <v>13</v>
      </c>
      <c r="K396" t="s">
        <v>5</v>
      </c>
      <c r="L396">
        <v>0</v>
      </c>
      <c r="M396">
        <v>0</v>
      </c>
      <c r="N396">
        <v>1</v>
      </c>
      <c r="O396">
        <v>1</v>
      </c>
      <c r="P396">
        <v>1</v>
      </c>
      <c r="Q396">
        <v>1</v>
      </c>
      <c r="S396" t="s">
        <v>13</v>
      </c>
      <c r="T396" t="s">
        <v>5</v>
      </c>
      <c r="U396">
        <v>1</v>
      </c>
      <c r="V396">
        <v>1</v>
      </c>
      <c r="W396">
        <v>1</v>
      </c>
      <c r="X396">
        <v>1</v>
      </c>
      <c r="Y396">
        <v>1</v>
      </c>
      <c r="Z396">
        <v>2</v>
      </c>
      <c r="AB396" t="s">
        <v>13</v>
      </c>
      <c r="AC396" t="s">
        <v>5</v>
      </c>
      <c r="AD396">
        <v>0</v>
      </c>
      <c r="AE396">
        <v>0</v>
      </c>
      <c r="AF396">
        <v>0</v>
      </c>
      <c r="AG396">
        <v>0</v>
      </c>
      <c r="AH396">
        <v>0</v>
      </c>
      <c r="AI396">
        <v>0</v>
      </c>
      <c r="AK396" t="s">
        <v>13</v>
      </c>
      <c r="AL396" t="s">
        <v>5</v>
      </c>
      <c r="AM396">
        <v>0</v>
      </c>
      <c r="AN396">
        <v>0</v>
      </c>
      <c r="AO396">
        <v>0</v>
      </c>
      <c r="AP396">
        <v>0</v>
      </c>
      <c r="AQ396">
        <v>0</v>
      </c>
      <c r="AR396">
        <v>0</v>
      </c>
      <c r="AT396" t="s">
        <v>13</v>
      </c>
      <c r="AU396" t="s">
        <v>5</v>
      </c>
      <c r="AV396">
        <v>0</v>
      </c>
      <c r="AW396">
        <v>0</v>
      </c>
      <c r="AX396">
        <v>0</v>
      </c>
      <c r="AY396">
        <v>0</v>
      </c>
      <c r="AZ396">
        <v>0</v>
      </c>
      <c r="BA396">
        <v>0</v>
      </c>
      <c r="BC396" t="s">
        <v>13</v>
      </c>
      <c r="BD396" t="s">
        <v>5</v>
      </c>
      <c r="BE396">
        <v>3</v>
      </c>
      <c r="BF396">
        <v>3</v>
      </c>
      <c r="BG396">
        <v>5</v>
      </c>
      <c r="BH396">
        <v>6</v>
      </c>
      <c r="BI396">
        <v>5</v>
      </c>
      <c r="BJ396">
        <v>10</v>
      </c>
      <c r="BL396" t="s">
        <v>13</v>
      </c>
      <c r="BM396" t="s">
        <v>5</v>
      </c>
      <c r="BN396">
        <v>8</v>
      </c>
      <c r="BO396">
        <v>9</v>
      </c>
      <c r="BP396">
        <v>15</v>
      </c>
      <c r="BQ396">
        <v>14</v>
      </c>
      <c r="BR396">
        <v>12</v>
      </c>
      <c r="BS396">
        <v>26</v>
      </c>
    </row>
    <row r="397" spans="1:71" x14ac:dyDescent="0.35">
      <c r="A397" t="s">
        <v>99</v>
      </c>
      <c r="B397" t="s">
        <v>5</v>
      </c>
      <c r="J397" t="s">
        <v>99</v>
      </c>
      <c r="K397" t="s">
        <v>5</v>
      </c>
      <c r="M397" t="s">
        <v>11</v>
      </c>
      <c r="N397" t="s">
        <v>11</v>
      </c>
      <c r="O397" t="s">
        <v>11</v>
      </c>
      <c r="P397" t="s">
        <v>11</v>
      </c>
      <c r="Q397" t="s">
        <v>18</v>
      </c>
      <c r="S397" t="s">
        <v>99</v>
      </c>
      <c r="T397" t="s">
        <v>5</v>
      </c>
      <c r="U397" t="s">
        <v>11</v>
      </c>
      <c r="V397" t="s">
        <v>11</v>
      </c>
      <c r="W397" t="s">
        <v>18</v>
      </c>
      <c r="X397" t="s">
        <v>18</v>
      </c>
      <c r="Y397" t="s">
        <v>18</v>
      </c>
      <c r="Z397" t="s">
        <v>23</v>
      </c>
      <c r="AB397" t="s">
        <v>99</v>
      </c>
      <c r="AC397" t="s">
        <v>5</v>
      </c>
      <c r="AK397" t="s">
        <v>99</v>
      </c>
      <c r="AL397" t="s">
        <v>5</v>
      </c>
      <c r="AT397" t="s">
        <v>99</v>
      </c>
      <c r="AU397" t="s">
        <v>5</v>
      </c>
      <c r="BC397" t="s">
        <v>99</v>
      </c>
      <c r="BD397" t="s">
        <v>5</v>
      </c>
      <c r="BE397" t="s">
        <v>23</v>
      </c>
      <c r="BF397" t="s">
        <v>17</v>
      </c>
      <c r="BG397" t="s">
        <v>17</v>
      </c>
      <c r="BH397" t="s">
        <v>17</v>
      </c>
      <c r="BI397" t="s">
        <v>17</v>
      </c>
      <c r="BJ397" t="s">
        <v>17</v>
      </c>
      <c r="BL397" t="s">
        <v>99</v>
      </c>
      <c r="BM397" t="s">
        <v>5</v>
      </c>
      <c r="BN397" t="s">
        <v>17</v>
      </c>
      <c r="BO397" t="s">
        <v>17</v>
      </c>
      <c r="BP397" t="s">
        <v>17</v>
      </c>
      <c r="BQ397" t="s">
        <v>17</v>
      </c>
      <c r="BR397" t="s">
        <v>17</v>
      </c>
      <c r="BS397" t="s">
        <v>17</v>
      </c>
    </row>
    <row r="398" spans="1:71" x14ac:dyDescent="0.35">
      <c r="A398" t="s">
        <v>19</v>
      </c>
      <c r="B398" t="s">
        <v>5</v>
      </c>
      <c r="C398">
        <v>0</v>
      </c>
      <c r="D398">
        <v>0</v>
      </c>
      <c r="E398">
        <v>0</v>
      </c>
      <c r="F398">
        <v>0</v>
      </c>
      <c r="G398">
        <v>0</v>
      </c>
      <c r="H398">
        <v>0</v>
      </c>
      <c r="J398" t="s">
        <v>19</v>
      </c>
      <c r="K398" t="s">
        <v>5</v>
      </c>
      <c r="L398">
        <v>0</v>
      </c>
      <c r="M398">
        <v>0</v>
      </c>
      <c r="N398">
        <v>0</v>
      </c>
      <c r="O398">
        <v>1</v>
      </c>
      <c r="P398">
        <v>0</v>
      </c>
      <c r="Q398">
        <v>2</v>
      </c>
      <c r="S398" t="s">
        <v>19</v>
      </c>
      <c r="T398" t="s">
        <v>5</v>
      </c>
      <c r="U398">
        <v>0</v>
      </c>
      <c r="V398">
        <v>1</v>
      </c>
      <c r="W398">
        <v>2</v>
      </c>
      <c r="X398">
        <v>2</v>
      </c>
      <c r="Y398">
        <v>1</v>
      </c>
      <c r="Z398">
        <v>6</v>
      </c>
      <c r="AB398" t="s">
        <v>19</v>
      </c>
      <c r="AC398" t="s">
        <v>5</v>
      </c>
      <c r="AD398">
        <v>0</v>
      </c>
      <c r="AE398">
        <v>0</v>
      </c>
      <c r="AF398">
        <v>0</v>
      </c>
      <c r="AG398">
        <v>0</v>
      </c>
      <c r="AH398">
        <v>0</v>
      </c>
      <c r="AI398">
        <v>0</v>
      </c>
      <c r="AK398" t="s">
        <v>19</v>
      </c>
      <c r="AL398" t="s">
        <v>5</v>
      </c>
      <c r="AM398">
        <v>0</v>
      </c>
      <c r="AN398">
        <v>0</v>
      </c>
      <c r="AO398">
        <v>0</v>
      </c>
      <c r="AP398">
        <v>0</v>
      </c>
      <c r="AQ398">
        <v>0</v>
      </c>
      <c r="AR398">
        <v>0</v>
      </c>
      <c r="AT398" t="s">
        <v>19</v>
      </c>
      <c r="AU398" t="s">
        <v>5</v>
      </c>
      <c r="AV398">
        <v>0</v>
      </c>
      <c r="AW398">
        <v>0</v>
      </c>
      <c r="AX398">
        <v>0</v>
      </c>
      <c r="AY398">
        <v>0</v>
      </c>
      <c r="AZ398">
        <v>0</v>
      </c>
      <c r="BA398">
        <v>0</v>
      </c>
      <c r="BC398" t="s">
        <v>19</v>
      </c>
      <c r="BD398" t="s">
        <v>5</v>
      </c>
      <c r="BE398">
        <v>8</v>
      </c>
      <c r="BF398">
        <v>10</v>
      </c>
      <c r="BG398">
        <v>30</v>
      </c>
      <c r="BH398">
        <v>34</v>
      </c>
      <c r="BI398">
        <v>26</v>
      </c>
      <c r="BJ398">
        <v>108</v>
      </c>
      <c r="BL398" t="s">
        <v>19</v>
      </c>
      <c r="BM398" t="s">
        <v>5</v>
      </c>
      <c r="BN398">
        <v>59</v>
      </c>
      <c r="BO398">
        <v>86</v>
      </c>
      <c r="BP398">
        <v>225</v>
      </c>
      <c r="BQ398">
        <v>183</v>
      </c>
      <c r="BR398">
        <v>139</v>
      </c>
      <c r="BS398">
        <v>693</v>
      </c>
    </row>
    <row r="399" spans="1:71" x14ac:dyDescent="0.35">
      <c r="A399" t="s">
        <v>0</v>
      </c>
      <c r="B399" t="s">
        <v>11</v>
      </c>
      <c r="C399" t="s">
        <v>2</v>
      </c>
      <c r="D399" t="s">
        <v>2</v>
      </c>
      <c r="E399" t="s">
        <v>2</v>
      </c>
      <c r="F399" t="s">
        <v>2</v>
      </c>
      <c r="G399" t="s">
        <v>2</v>
      </c>
      <c r="H399" t="s">
        <v>3</v>
      </c>
      <c r="J399" t="s">
        <v>0</v>
      </c>
      <c r="K399" t="s">
        <v>11</v>
      </c>
      <c r="L399" t="s">
        <v>2</v>
      </c>
      <c r="M399" t="s">
        <v>2</v>
      </c>
      <c r="N399" t="s">
        <v>2</v>
      </c>
      <c r="O399" t="s">
        <v>2</v>
      </c>
      <c r="P399" t="s">
        <v>2</v>
      </c>
      <c r="Q399" t="s">
        <v>3</v>
      </c>
      <c r="S399" t="s">
        <v>0</v>
      </c>
      <c r="T399" t="s">
        <v>11</v>
      </c>
      <c r="U399" t="s">
        <v>2</v>
      </c>
      <c r="V399" t="s">
        <v>2</v>
      </c>
      <c r="W399" t="s">
        <v>2</v>
      </c>
      <c r="X399" t="s">
        <v>2</v>
      </c>
      <c r="Y399" t="s">
        <v>2</v>
      </c>
      <c r="Z399" t="s">
        <v>3</v>
      </c>
      <c r="AB399" t="s">
        <v>0</v>
      </c>
      <c r="AC399" t="s">
        <v>11</v>
      </c>
      <c r="AD399" t="s">
        <v>2</v>
      </c>
      <c r="AE399" t="s">
        <v>2</v>
      </c>
      <c r="AF399" t="s">
        <v>2</v>
      </c>
      <c r="AG399" t="s">
        <v>2</v>
      </c>
      <c r="AH399" t="s">
        <v>2</v>
      </c>
      <c r="AI399" t="s">
        <v>3</v>
      </c>
      <c r="AK399" t="s">
        <v>0</v>
      </c>
      <c r="AL399" t="s">
        <v>11</v>
      </c>
      <c r="AM399" t="s">
        <v>2</v>
      </c>
      <c r="AN399" t="s">
        <v>2</v>
      </c>
      <c r="AO399" t="s">
        <v>2</v>
      </c>
      <c r="AP399" t="s">
        <v>2</v>
      </c>
      <c r="AQ399" t="s">
        <v>2</v>
      </c>
      <c r="AR399" t="s">
        <v>3</v>
      </c>
      <c r="AT399" t="s">
        <v>0</v>
      </c>
      <c r="AU399" t="s">
        <v>11</v>
      </c>
      <c r="AV399" t="s">
        <v>2</v>
      </c>
      <c r="AW399" t="s">
        <v>2</v>
      </c>
      <c r="AX399" t="s">
        <v>2</v>
      </c>
      <c r="AY399" t="s">
        <v>2</v>
      </c>
      <c r="AZ399" t="s">
        <v>2</v>
      </c>
      <c r="BA399" t="s">
        <v>3</v>
      </c>
      <c r="BC399" t="s">
        <v>0</v>
      </c>
      <c r="BD399" t="s">
        <v>11</v>
      </c>
      <c r="BE399" t="s">
        <v>2</v>
      </c>
      <c r="BF399" t="s">
        <v>2</v>
      </c>
      <c r="BG399" t="s">
        <v>2</v>
      </c>
      <c r="BH399" t="s">
        <v>2</v>
      </c>
      <c r="BI399" t="s">
        <v>2</v>
      </c>
      <c r="BJ399" t="s">
        <v>3</v>
      </c>
      <c r="BL399" t="s">
        <v>0</v>
      </c>
      <c r="BM399" t="s">
        <v>11</v>
      </c>
      <c r="BN399" t="s">
        <v>2</v>
      </c>
      <c r="BO399" t="s">
        <v>2</v>
      </c>
      <c r="BP399" t="s">
        <v>2</v>
      </c>
      <c r="BQ399" t="s">
        <v>2</v>
      </c>
      <c r="BR399" t="s">
        <v>2</v>
      </c>
      <c r="BS399" t="s">
        <v>3</v>
      </c>
    </row>
    <row r="400" spans="1:71" x14ac:dyDescent="0.35">
      <c r="A400" t="s">
        <v>12</v>
      </c>
      <c r="B400" t="s">
        <v>5</v>
      </c>
      <c r="C400">
        <v>0</v>
      </c>
      <c r="D400">
        <v>0</v>
      </c>
      <c r="E400">
        <v>0</v>
      </c>
      <c r="F400">
        <v>0</v>
      </c>
      <c r="G400">
        <v>0</v>
      </c>
      <c r="H400">
        <v>0</v>
      </c>
      <c r="J400" t="s">
        <v>12</v>
      </c>
      <c r="K400" t="s">
        <v>5</v>
      </c>
      <c r="L400">
        <v>0</v>
      </c>
      <c r="M400">
        <v>0</v>
      </c>
      <c r="N400">
        <v>0</v>
      </c>
      <c r="O400">
        <v>0</v>
      </c>
      <c r="P400">
        <v>0</v>
      </c>
      <c r="Q400">
        <v>0</v>
      </c>
      <c r="S400" t="s">
        <v>12</v>
      </c>
      <c r="T400" t="s">
        <v>5</v>
      </c>
      <c r="U400">
        <v>0</v>
      </c>
      <c r="V400">
        <v>0</v>
      </c>
      <c r="W400">
        <v>0</v>
      </c>
      <c r="X400">
        <v>0</v>
      </c>
      <c r="Y400">
        <v>0</v>
      </c>
      <c r="Z400">
        <v>0</v>
      </c>
      <c r="AB400" t="s">
        <v>12</v>
      </c>
      <c r="AC400" t="s">
        <v>5</v>
      </c>
      <c r="AD400">
        <v>0</v>
      </c>
      <c r="AE400">
        <v>0</v>
      </c>
      <c r="AF400">
        <v>0</v>
      </c>
      <c r="AG400">
        <v>0</v>
      </c>
      <c r="AH400">
        <v>0</v>
      </c>
      <c r="AI400">
        <v>0</v>
      </c>
      <c r="AK400" t="s">
        <v>12</v>
      </c>
      <c r="AL400" t="s">
        <v>5</v>
      </c>
      <c r="AM400">
        <v>0</v>
      </c>
      <c r="AN400">
        <v>0</v>
      </c>
      <c r="AO400">
        <v>0</v>
      </c>
      <c r="AP400">
        <v>0</v>
      </c>
      <c r="AQ400">
        <v>0</v>
      </c>
      <c r="AR400">
        <v>0</v>
      </c>
      <c r="AT400" t="s">
        <v>12</v>
      </c>
      <c r="AU400" t="s">
        <v>5</v>
      </c>
      <c r="AV400">
        <v>0</v>
      </c>
      <c r="AW400">
        <v>0</v>
      </c>
      <c r="AX400">
        <v>0</v>
      </c>
      <c r="AY400">
        <v>0</v>
      </c>
      <c r="AZ400">
        <v>0</v>
      </c>
      <c r="BA400">
        <v>0</v>
      </c>
      <c r="BC400" t="s">
        <v>12</v>
      </c>
      <c r="BD400" t="s">
        <v>5</v>
      </c>
      <c r="BE400">
        <v>0</v>
      </c>
      <c r="BF400">
        <v>0</v>
      </c>
      <c r="BG400">
        <v>0</v>
      </c>
      <c r="BH400">
        <v>0</v>
      </c>
      <c r="BI400">
        <v>0</v>
      </c>
      <c r="BJ400">
        <v>0</v>
      </c>
      <c r="BL400" t="s">
        <v>12</v>
      </c>
      <c r="BM400" t="s">
        <v>5</v>
      </c>
      <c r="BN400">
        <v>0</v>
      </c>
      <c r="BO400">
        <v>0</v>
      </c>
      <c r="BP400">
        <v>0</v>
      </c>
      <c r="BQ400">
        <v>0</v>
      </c>
      <c r="BR400">
        <v>0</v>
      </c>
      <c r="BS400">
        <v>0</v>
      </c>
    </row>
    <row r="401" spans="1:71" x14ac:dyDescent="0.35">
      <c r="A401" t="s">
        <v>13</v>
      </c>
      <c r="B401" t="s">
        <v>5</v>
      </c>
      <c r="C401">
        <v>0</v>
      </c>
      <c r="D401">
        <v>0</v>
      </c>
      <c r="E401">
        <v>0</v>
      </c>
      <c r="F401">
        <v>0</v>
      </c>
      <c r="G401">
        <v>0</v>
      </c>
      <c r="H401">
        <v>0</v>
      </c>
      <c r="J401" t="s">
        <v>13</v>
      </c>
      <c r="K401" t="s">
        <v>5</v>
      </c>
      <c r="L401">
        <v>0</v>
      </c>
      <c r="M401">
        <v>0</v>
      </c>
      <c r="N401">
        <v>1</v>
      </c>
      <c r="O401">
        <v>1</v>
      </c>
      <c r="P401">
        <v>1</v>
      </c>
      <c r="Q401">
        <v>1</v>
      </c>
      <c r="S401" t="s">
        <v>13</v>
      </c>
      <c r="T401" t="s">
        <v>5</v>
      </c>
      <c r="U401">
        <v>1</v>
      </c>
      <c r="V401">
        <v>1</v>
      </c>
      <c r="W401">
        <v>1</v>
      </c>
      <c r="X401">
        <v>1</v>
      </c>
      <c r="Y401">
        <v>1</v>
      </c>
      <c r="Z401">
        <v>2</v>
      </c>
      <c r="AB401" t="s">
        <v>13</v>
      </c>
      <c r="AC401" t="s">
        <v>5</v>
      </c>
      <c r="AD401">
        <v>0</v>
      </c>
      <c r="AE401">
        <v>0</v>
      </c>
      <c r="AF401">
        <v>0</v>
      </c>
      <c r="AG401">
        <v>0</v>
      </c>
      <c r="AH401">
        <v>0</v>
      </c>
      <c r="AI401">
        <v>0</v>
      </c>
      <c r="AK401" t="s">
        <v>13</v>
      </c>
      <c r="AL401" t="s">
        <v>5</v>
      </c>
      <c r="AM401">
        <v>0</v>
      </c>
      <c r="AN401">
        <v>0</v>
      </c>
      <c r="AO401">
        <v>0</v>
      </c>
      <c r="AP401">
        <v>0</v>
      </c>
      <c r="AQ401">
        <v>0</v>
      </c>
      <c r="AR401">
        <v>0</v>
      </c>
      <c r="AT401" t="s">
        <v>13</v>
      </c>
      <c r="AU401" t="s">
        <v>5</v>
      </c>
      <c r="AV401">
        <v>0</v>
      </c>
      <c r="AW401">
        <v>0</v>
      </c>
      <c r="AX401">
        <v>0</v>
      </c>
      <c r="AY401">
        <v>0</v>
      </c>
      <c r="AZ401">
        <v>0</v>
      </c>
      <c r="BA401">
        <v>0</v>
      </c>
      <c r="BC401" t="s">
        <v>13</v>
      </c>
      <c r="BD401" t="s">
        <v>5</v>
      </c>
      <c r="BE401">
        <v>4</v>
      </c>
      <c r="BF401">
        <v>4</v>
      </c>
      <c r="BG401">
        <v>6</v>
      </c>
      <c r="BH401">
        <v>6</v>
      </c>
      <c r="BI401">
        <v>5</v>
      </c>
      <c r="BJ401">
        <v>11</v>
      </c>
      <c r="BL401" t="s">
        <v>13</v>
      </c>
      <c r="BM401" t="s">
        <v>5</v>
      </c>
      <c r="BN401">
        <v>11</v>
      </c>
      <c r="BO401">
        <v>12</v>
      </c>
      <c r="BP401">
        <v>17</v>
      </c>
      <c r="BQ401">
        <v>14</v>
      </c>
      <c r="BR401">
        <v>12</v>
      </c>
      <c r="BS401">
        <v>30</v>
      </c>
    </row>
    <row r="402" spans="1:71" x14ac:dyDescent="0.35">
      <c r="A402" t="s">
        <v>100</v>
      </c>
      <c r="B402" t="s">
        <v>5</v>
      </c>
      <c r="J402" t="s">
        <v>100</v>
      </c>
      <c r="K402" t="s">
        <v>5</v>
      </c>
      <c r="L402" t="s">
        <v>11</v>
      </c>
      <c r="M402" t="s">
        <v>11</v>
      </c>
      <c r="N402" t="s">
        <v>11</v>
      </c>
      <c r="O402" t="s">
        <v>11</v>
      </c>
      <c r="P402" t="s">
        <v>11</v>
      </c>
      <c r="Q402" t="s">
        <v>18</v>
      </c>
      <c r="S402" t="s">
        <v>100</v>
      </c>
      <c r="T402" t="s">
        <v>5</v>
      </c>
      <c r="U402" t="s">
        <v>11</v>
      </c>
      <c r="V402" t="s">
        <v>11</v>
      </c>
      <c r="W402" t="s">
        <v>18</v>
      </c>
      <c r="X402" t="s">
        <v>18</v>
      </c>
      <c r="Y402" t="s">
        <v>18</v>
      </c>
      <c r="Z402" t="s">
        <v>23</v>
      </c>
      <c r="AB402" t="s">
        <v>100</v>
      </c>
      <c r="AC402" t="s">
        <v>5</v>
      </c>
      <c r="AK402" t="s">
        <v>100</v>
      </c>
      <c r="AL402" t="s">
        <v>5</v>
      </c>
      <c r="AT402" t="s">
        <v>100</v>
      </c>
      <c r="AU402" t="s">
        <v>5</v>
      </c>
      <c r="BC402" t="s">
        <v>100</v>
      </c>
      <c r="BD402" t="s">
        <v>5</v>
      </c>
      <c r="BE402" t="s">
        <v>17</v>
      </c>
      <c r="BF402" t="s">
        <v>17</v>
      </c>
      <c r="BG402" t="s">
        <v>17</v>
      </c>
      <c r="BH402" t="s">
        <v>17</v>
      </c>
      <c r="BI402" t="s">
        <v>17</v>
      </c>
      <c r="BJ402" t="s">
        <v>17</v>
      </c>
      <c r="BL402" t="s">
        <v>100</v>
      </c>
      <c r="BM402" t="s">
        <v>5</v>
      </c>
      <c r="BN402" t="s">
        <v>17</v>
      </c>
      <c r="BO402" t="s">
        <v>17</v>
      </c>
      <c r="BP402" t="s">
        <v>17</v>
      </c>
      <c r="BQ402" t="s">
        <v>17</v>
      </c>
      <c r="BR402" t="s">
        <v>17</v>
      </c>
      <c r="BS402" t="s">
        <v>17</v>
      </c>
    </row>
    <row r="403" spans="1:71" x14ac:dyDescent="0.35">
      <c r="A403" t="s">
        <v>19</v>
      </c>
      <c r="B403" t="s">
        <v>5</v>
      </c>
      <c r="C403">
        <v>0</v>
      </c>
      <c r="D403">
        <v>0</v>
      </c>
      <c r="E403">
        <v>0</v>
      </c>
      <c r="F403">
        <v>0</v>
      </c>
      <c r="G403">
        <v>0</v>
      </c>
      <c r="H403">
        <v>0</v>
      </c>
      <c r="J403" t="s">
        <v>19</v>
      </c>
      <c r="K403" t="s">
        <v>5</v>
      </c>
      <c r="L403">
        <v>0</v>
      </c>
      <c r="M403">
        <v>0</v>
      </c>
      <c r="N403">
        <v>0</v>
      </c>
      <c r="O403">
        <v>0</v>
      </c>
      <c r="P403">
        <v>0</v>
      </c>
      <c r="Q403">
        <v>2</v>
      </c>
      <c r="S403" t="s">
        <v>19</v>
      </c>
      <c r="T403" t="s">
        <v>5</v>
      </c>
      <c r="U403">
        <v>1</v>
      </c>
      <c r="V403">
        <v>1</v>
      </c>
      <c r="W403">
        <v>2</v>
      </c>
      <c r="X403">
        <v>1</v>
      </c>
      <c r="Y403">
        <v>1</v>
      </c>
      <c r="Z403">
        <v>6</v>
      </c>
      <c r="AB403" t="s">
        <v>19</v>
      </c>
      <c r="AC403" t="s">
        <v>5</v>
      </c>
      <c r="AD403">
        <v>0</v>
      </c>
      <c r="AE403">
        <v>0</v>
      </c>
      <c r="AF403">
        <v>0</v>
      </c>
      <c r="AG403">
        <v>0</v>
      </c>
      <c r="AH403">
        <v>0</v>
      </c>
      <c r="AI403">
        <v>0</v>
      </c>
      <c r="AK403" t="s">
        <v>19</v>
      </c>
      <c r="AL403" t="s">
        <v>5</v>
      </c>
      <c r="AM403">
        <v>0</v>
      </c>
      <c r="AN403">
        <v>0</v>
      </c>
      <c r="AO403">
        <v>0</v>
      </c>
      <c r="AP403">
        <v>0</v>
      </c>
      <c r="AQ403">
        <v>0</v>
      </c>
      <c r="AR403">
        <v>0</v>
      </c>
      <c r="AT403" t="s">
        <v>19</v>
      </c>
      <c r="AU403" t="s">
        <v>5</v>
      </c>
      <c r="AV403">
        <v>0</v>
      </c>
      <c r="AW403">
        <v>0</v>
      </c>
      <c r="AX403">
        <v>0</v>
      </c>
      <c r="AY403">
        <v>0</v>
      </c>
      <c r="AZ403">
        <v>0</v>
      </c>
      <c r="BA403">
        <v>0</v>
      </c>
      <c r="BC403" t="s">
        <v>19</v>
      </c>
      <c r="BD403" t="s">
        <v>5</v>
      </c>
      <c r="BE403">
        <v>14</v>
      </c>
      <c r="BF403">
        <v>14</v>
      </c>
      <c r="BG403">
        <v>35</v>
      </c>
      <c r="BH403">
        <v>32</v>
      </c>
      <c r="BI403">
        <v>25</v>
      </c>
      <c r="BJ403">
        <v>120</v>
      </c>
      <c r="BL403" t="s">
        <v>19</v>
      </c>
      <c r="BM403" t="s">
        <v>5</v>
      </c>
      <c r="BN403">
        <v>124</v>
      </c>
      <c r="BO403">
        <v>136</v>
      </c>
      <c r="BP403">
        <v>290</v>
      </c>
      <c r="BQ403">
        <v>191</v>
      </c>
      <c r="BR403">
        <v>146</v>
      </c>
      <c r="BS403">
        <v>888</v>
      </c>
    </row>
    <row r="404" spans="1:71" x14ac:dyDescent="0.35">
      <c r="A404" t="s">
        <v>0</v>
      </c>
      <c r="B404" t="s">
        <v>11</v>
      </c>
      <c r="C404" t="s">
        <v>2</v>
      </c>
      <c r="D404" t="s">
        <v>2</v>
      </c>
      <c r="E404" t="s">
        <v>2</v>
      </c>
      <c r="F404" t="s">
        <v>2</v>
      </c>
      <c r="G404" t="s">
        <v>2</v>
      </c>
      <c r="H404" t="s">
        <v>3</v>
      </c>
      <c r="J404" t="s">
        <v>0</v>
      </c>
      <c r="K404" t="s">
        <v>11</v>
      </c>
      <c r="L404" t="s">
        <v>2</v>
      </c>
      <c r="M404" t="s">
        <v>2</v>
      </c>
      <c r="N404" t="s">
        <v>2</v>
      </c>
      <c r="O404" t="s">
        <v>2</v>
      </c>
      <c r="P404" t="s">
        <v>2</v>
      </c>
      <c r="Q404" t="s">
        <v>3</v>
      </c>
      <c r="S404" t="s">
        <v>0</v>
      </c>
      <c r="T404" t="s">
        <v>11</v>
      </c>
      <c r="U404" t="s">
        <v>2</v>
      </c>
      <c r="V404" t="s">
        <v>2</v>
      </c>
      <c r="W404" t="s">
        <v>2</v>
      </c>
      <c r="X404" t="s">
        <v>2</v>
      </c>
      <c r="Y404" t="s">
        <v>2</v>
      </c>
      <c r="Z404" t="s">
        <v>3</v>
      </c>
      <c r="AB404" t="s">
        <v>0</v>
      </c>
      <c r="AC404" t="s">
        <v>11</v>
      </c>
      <c r="AD404" t="s">
        <v>2</v>
      </c>
      <c r="AE404" t="s">
        <v>2</v>
      </c>
      <c r="AF404" t="s">
        <v>2</v>
      </c>
      <c r="AG404" t="s">
        <v>2</v>
      </c>
      <c r="AH404" t="s">
        <v>2</v>
      </c>
      <c r="AI404" t="s">
        <v>3</v>
      </c>
      <c r="AK404" t="s">
        <v>0</v>
      </c>
      <c r="AL404" t="s">
        <v>11</v>
      </c>
      <c r="AM404" t="s">
        <v>2</v>
      </c>
      <c r="AN404" t="s">
        <v>2</v>
      </c>
      <c r="AO404" t="s">
        <v>2</v>
      </c>
      <c r="AP404" t="s">
        <v>2</v>
      </c>
      <c r="AQ404" t="s">
        <v>2</v>
      </c>
      <c r="AR404" t="s">
        <v>3</v>
      </c>
      <c r="AT404" t="s">
        <v>0</v>
      </c>
      <c r="AU404" t="s">
        <v>11</v>
      </c>
      <c r="AV404" t="s">
        <v>2</v>
      </c>
      <c r="AW404" t="s">
        <v>2</v>
      </c>
      <c r="AX404" t="s">
        <v>2</v>
      </c>
      <c r="AY404" t="s">
        <v>2</v>
      </c>
      <c r="AZ404" t="s">
        <v>2</v>
      </c>
      <c r="BA404" t="s">
        <v>3</v>
      </c>
      <c r="BC404" t="s">
        <v>0</v>
      </c>
      <c r="BD404" t="s">
        <v>11</v>
      </c>
      <c r="BE404" t="s">
        <v>2</v>
      </c>
      <c r="BF404" t="s">
        <v>2</v>
      </c>
      <c r="BG404" t="s">
        <v>2</v>
      </c>
      <c r="BH404" t="s">
        <v>2</v>
      </c>
      <c r="BI404" t="s">
        <v>2</v>
      </c>
      <c r="BJ404" t="s">
        <v>3</v>
      </c>
      <c r="BL404" t="s">
        <v>0</v>
      </c>
      <c r="BM404" t="s">
        <v>11</v>
      </c>
      <c r="BN404" t="s">
        <v>2</v>
      </c>
      <c r="BO404" t="s">
        <v>2</v>
      </c>
      <c r="BP404" t="s">
        <v>2</v>
      </c>
      <c r="BQ404" t="s">
        <v>2</v>
      </c>
      <c r="BR404" t="s">
        <v>2</v>
      </c>
      <c r="BS404" t="s">
        <v>3</v>
      </c>
    </row>
    <row r="405" spans="1:71" x14ac:dyDescent="0.35">
      <c r="A405" t="s">
        <v>12</v>
      </c>
      <c r="B405" t="s">
        <v>5</v>
      </c>
      <c r="C405">
        <v>92</v>
      </c>
      <c r="D405">
        <v>202</v>
      </c>
      <c r="E405">
        <v>439</v>
      </c>
      <c r="F405">
        <v>360</v>
      </c>
      <c r="G405">
        <v>277</v>
      </c>
      <c r="H405">
        <v>1370</v>
      </c>
      <c r="J405" t="s">
        <v>12</v>
      </c>
      <c r="K405" t="s">
        <v>5</v>
      </c>
      <c r="L405">
        <v>92</v>
      </c>
      <c r="M405">
        <v>202</v>
      </c>
      <c r="N405">
        <v>439</v>
      </c>
      <c r="O405">
        <v>360</v>
      </c>
      <c r="P405">
        <v>277</v>
      </c>
      <c r="Q405">
        <v>1370</v>
      </c>
      <c r="S405" t="s">
        <v>12</v>
      </c>
      <c r="T405" t="s">
        <v>5</v>
      </c>
      <c r="U405">
        <v>92</v>
      </c>
      <c r="V405">
        <v>202</v>
      </c>
      <c r="W405">
        <v>439</v>
      </c>
      <c r="X405">
        <v>360</v>
      </c>
      <c r="Y405">
        <v>277</v>
      </c>
      <c r="Z405">
        <v>1370</v>
      </c>
      <c r="AB405" t="s">
        <v>12</v>
      </c>
      <c r="AC405" t="s">
        <v>5</v>
      </c>
      <c r="AD405">
        <v>92</v>
      </c>
      <c r="AE405">
        <v>202</v>
      </c>
      <c r="AF405">
        <v>439</v>
      </c>
      <c r="AG405">
        <v>360</v>
      </c>
      <c r="AH405">
        <v>277</v>
      </c>
      <c r="AI405">
        <v>1370</v>
      </c>
      <c r="AK405" t="s">
        <v>12</v>
      </c>
      <c r="AL405" t="s">
        <v>5</v>
      </c>
      <c r="AM405">
        <v>92</v>
      </c>
      <c r="AN405">
        <v>202</v>
      </c>
      <c r="AO405">
        <v>439</v>
      </c>
      <c r="AP405">
        <v>360</v>
      </c>
      <c r="AQ405">
        <v>277</v>
      </c>
      <c r="AR405">
        <v>1370</v>
      </c>
      <c r="AT405" t="s">
        <v>12</v>
      </c>
      <c r="AU405" t="s">
        <v>5</v>
      </c>
      <c r="AV405">
        <v>92</v>
      </c>
      <c r="AW405">
        <v>202</v>
      </c>
      <c r="AX405">
        <v>439</v>
      </c>
      <c r="AY405">
        <v>360</v>
      </c>
      <c r="AZ405">
        <v>277</v>
      </c>
      <c r="BA405">
        <v>1370</v>
      </c>
      <c r="BC405" t="s">
        <v>12</v>
      </c>
      <c r="BD405" t="s">
        <v>5</v>
      </c>
      <c r="BE405">
        <v>92</v>
      </c>
      <c r="BF405">
        <v>202</v>
      </c>
      <c r="BG405">
        <v>439</v>
      </c>
      <c r="BH405">
        <v>360</v>
      </c>
      <c r="BI405">
        <v>277</v>
      </c>
      <c r="BJ405">
        <v>1370</v>
      </c>
      <c r="BL405" t="s">
        <v>12</v>
      </c>
      <c r="BM405" t="s">
        <v>5</v>
      </c>
      <c r="BN405">
        <v>92</v>
      </c>
      <c r="BO405">
        <v>202</v>
      </c>
      <c r="BP405">
        <v>439</v>
      </c>
      <c r="BQ405">
        <v>360</v>
      </c>
      <c r="BR405">
        <v>277</v>
      </c>
      <c r="BS405">
        <v>1370</v>
      </c>
    </row>
    <row r="406" spans="1:71" x14ac:dyDescent="0.35">
      <c r="A406" t="s">
        <v>13</v>
      </c>
      <c r="B406" t="s">
        <v>5</v>
      </c>
      <c r="C406">
        <v>7</v>
      </c>
      <c r="D406">
        <v>13</v>
      </c>
      <c r="E406">
        <v>23</v>
      </c>
      <c r="F406">
        <v>20</v>
      </c>
      <c r="G406">
        <v>17</v>
      </c>
      <c r="H406">
        <v>38</v>
      </c>
      <c r="J406" t="s">
        <v>13</v>
      </c>
      <c r="K406" t="s">
        <v>5</v>
      </c>
      <c r="L406">
        <v>6</v>
      </c>
      <c r="M406">
        <v>13</v>
      </c>
      <c r="N406">
        <v>22</v>
      </c>
      <c r="O406">
        <v>19</v>
      </c>
      <c r="P406">
        <v>17</v>
      </c>
      <c r="Q406">
        <v>37</v>
      </c>
      <c r="S406" t="s">
        <v>13</v>
      </c>
      <c r="T406" t="s">
        <v>5</v>
      </c>
      <c r="U406">
        <v>6</v>
      </c>
      <c r="V406">
        <v>12</v>
      </c>
      <c r="W406">
        <v>19</v>
      </c>
      <c r="X406">
        <v>15</v>
      </c>
      <c r="Y406">
        <v>13</v>
      </c>
      <c r="Z406">
        <v>30</v>
      </c>
      <c r="AB406" t="s">
        <v>13</v>
      </c>
      <c r="AC406" t="s">
        <v>5</v>
      </c>
      <c r="AD406">
        <v>6</v>
      </c>
      <c r="AE406">
        <v>13</v>
      </c>
      <c r="AF406">
        <v>21</v>
      </c>
      <c r="AG406">
        <v>18</v>
      </c>
      <c r="AH406">
        <v>16</v>
      </c>
      <c r="AI406">
        <v>35</v>
      </c>
      <c r="AK406" t="s">
        <v>13</v>
      </c>
      <c r="AL406" t="s">
        <v>5</v>
      </c>
      <c r="AM406">
        <v>7</v>
      </c>
      <c r="AN406">
        <v>15</v>
      </c>
      <c r="AO406">
        <v>25</v>
      </c>
      <c r="AP406">
        <v>21</v>
      </c>
      <c r="AQ406">
        <v>19</v>
      </c>
      <c r="AR406">
        <v>41</v>
      </c>
      <c r="AT406" t="s">
        <v>13</v>
      </c>
      <c r="AU406" t="s">
        <v>5</v>
      </c>
      <c r="AV406">
        <v>7</v>
      </c>
      <c r="AW406">
        <v>15</v>
      </c>
      <c r="AX406">
        <v>25</v>
      </c>
      <c r="AY406">
        <v>21</v>
      </c>
      <c r="AZ406">
        <v>19</v>
      </c>
      <c r="BA406">
        <v>41</v>
      </c>
      <c r="BC406" t="s">
        <v>13</v>
      </c>
      <c r="BD406" t="s">
        <v>5</v>
      </c>
      <c r="BE406">
        <v>10</v>
      </c>
      <c r="BF406">
        <v>20</v>
      </c>
      <c r="BG406">
        <v>34</v>
      </c>
      <c r="BH406">
        <v>28</v>
      </c>
      <c r="BI406">
        <v>25</v>
      </c>
      <c r="BJ406">
        <v>55</v>
      </c>
      <c r="BL406" t="s">
        <v>13</v>
      </c>
      <c r="BM406" t="s">
        <v>5</v>
      </c>
      <c r="BN406">
        <v>8</v>
      </c>
      <c r="BO406">
        <v>18</v>
      </c>
      <c r="BP406">
        <v>28</v>
      </c>
      <c r="BQ406">
        <v>20</v>
      </c>
      <c r="BR406">
        <v>17</v>
      </c>
      <c r="BS406">
        <v>43</v>
      </c>
    </row>
    <row r="407" spans="1:71" x14ac:dyDescent="0.35">
      <c r="A407" t="s">
        <v>101</v>
      </c>
      <c r="B407" t="s">
        <v>5</v>
      </c>
      <c r="C407" t="s">
        <v>15</v>
      </c>
      <c r="D407" t="s">
        <v>16</v>
      </c>
      <c r="E407" t="s">
        <v>17</v>
      </c>
      <c r="F407" t="s">
        <v>18</v>
      </c>
      <c r="G407" t="s">
        <v>18</v>
      </c>
      <c r="H407" t="s">
        <v>18</v>
      </c>
      <c r="J407" t="s">
        <v>101</v>
      </c>
      <c r="K407" t="s">
        <v>5</v>
      </c>
      <c r="L407" t="s">
        <v>15</v>
      </c>
      <c r="M407" t="s">
        <v>24</v>
      </c>
      <c r="N407" t="s">
        <v>23</v>
      </c>
      <c r="O407" t="s">
        <v>1</v>
      </c>
      <c r="P407" t="s">
        <v>11</v>
      </c>
      <c r="Q407" t="s">
        <v>1</v>
      </c>
      <c r="S407" t="s">
        <v>101</v>
      </c>
      <c r="T407" t="s">
        <v>5</v>
      </c>
      <c r="U407" t="s">
        <v>15</v>
      </c>
      <c r="V407" t="s">
        <v>15</v>
      </c>
      <c r="W407" t="s">
        <v>15</v>
      </c>
      <c r="X407" t="s">
        <v>15</v>
      </c>
      <c r="Y407" t="s">
        <v>15</v>
      </c>
      <c r="Z407" t="s">
        <v>15</v>
      </c>
      <c r="AB407" t="s">
        <v>101</v>
      </c>
      <c r="AC407" t="s">
        <v>5</v>
      </c>
      <c r="AD407" t="s">
        <v>15</v>
      </c>
      <c r="AE407" t="s">
        <v>24</v>
      </c>
      <c r="AF407" t="s">
        <v>18</v>
      </c>
      <c r="AG407" t="s">
        <v>24</v>
      </c>
      <c r="AH407" t="s">
        <v>24</v>
      </c>
      <c r="AI407" t="s">
        <v>15</v>
      </c>
      <c r="AK407" t="s">
        <v>101</v>
      </c>
      <c r="AL407" t="s">
        <v>5</v>
      </c>
      <c r="AM407" t="s">
        <v>15</v>
      </c>
      <c r="AN407" t="s">
        <v>11</v>
      </c>
      <c r="AO407" t="s">
        <v>17</v>
      </c>
      <c r="AP407" t="s">
        <v>17</v>
      </c>
      <c r="AQ407" t="s">
        <v>17</v>
      </c>
      <c r="AR407" t="s">
        <v>17</v>
      </c>
      <c r="AT407" t="s">
        <v>101</v>
      </c>
      <c r="AU407" t="s">
        <v>5</v>
      </c>
      <c r="AV407" t="s">
        <v>15</v>
      </c>
      <c r="AW407" t="s">
        <v>11</v>
      </c>
      <c r="AX407" t="s">
        <v>17</v>
      </c>
      <c r="AY407" t="s">
        <v>17</v>
      </c>
      <c r="AZ407" t="s">
        <v>17</v>
      </c>
      <c r="BA407" t="s">
        <v>17</v>
      </c>
      <c r="BC407" t="s">
        <v>101</v>
      </c>
      <c r="BD407" t="s">
        <v>5</v>
      </c>
      <c r="BE407" t="s">
        <v>11</v>
      </c>
      <c r="BF407" t="s">
        <v>17</v>
      </c>
      <c r="BG407" t="s">
        <v>17</v>
      </c>
      <c r="BH407" t="s">
        <v>17</v>
      </c>
      <c r="BI407" t="s">
        <v>17</v>
      </c>
      <c r="BJ407" t="s">
        <v>17</v>
      </c>
      <c r="BL407" t="s">
        <v>101</v>
      </c>
      <c r="BM407" t="s">
        <v>5</v>
      </c>
      <c r="BN407" t="s">
        <v>24</v>
      </c>
      <c r="BO407" t="s">
        <v>17</v>
      </c>
      <c r="BP407" t="s">
        <v>17</v>
      </c>
      <c r="BQ407" t="s">
        <v>18</v>
      </c>
      <c r="BR407" t="s">
        <v>18</v>
      </c>
      <c r="BS407" t="s">
        <v>17</v>
      </c>
    </row>
    <row r="408" spans="1:71" x14ac:dyDescent="0.35">
      <c r="A408" t="s">
        <v>19</v>
      </c>
      <c r="B408" t="s">
        <v>5</v>
      </c>
      <c r="C408">
        <v>42</v>
      </c>
      <c r="D408">
        <v>180</v>
      </c>
      <c r="E408">
        <v>516</v>
      </c>
      <c r="F408">
        <v>383</v>
      </c>
      <c r="G408">
        <v>303</v>
      </c>
      <c r="H408">
        <v>1425</v>
      </c>
      <c r="J408" t="s">
        <v>19</v>
      </c>
      <c r="K408" t="s">
        <v>5</v>
      </c>
      <c r="L408">
        <v>41</v>
      </c>
      <c r="M408">
        <v>174</v>
      </c>
      <c r="N408">
        <v>494</v>
      </c>
      <c r="O408">
        <v>355</v>
      </c>
      <c r="P408">
        <v>281</v>
      </c>
      <c r="Q408">
        <v>1346</v>
      </c>
      <c r="S408" t="s">
        <v>19</v>
      </c>
      <c r="T408" t="s">
        <v>5</v>
      </c>
      <c r="U408">
        <v>35</v>
      </c>
      <c r="V408">
        <v>143</v>
      </c>
      <c r="W408">
        <v>362</v>
      </c>
      <c r="X408">
        <v>216</v>
      </c>
      <c r="Y408">
        <v>169</v>
      </c>
      <c r="Z408">
        <v>924</v>
      </c>
      <c r="AB408" t="s">
        <v>19</v>
      </c>
      <c r="AC408" t="s">
        <v>5</v>
      </c>
      <c r="AD408">
        <v>41</v>
      </c>
      <c r="AE408">
        <v>170</v>
      </c>
      <c r="AF408">
        <v>461</v>
      </c>
      <c r="AG408">
        <v>309</v>
      </c>
      <c r="AH408">
        <v>244</v>
      </c>
      <c r="AI408">
        <v>1226</v>
      </c>
      <c r="AK408" t="s">
        <v>19</v>
      </c>
      <c r="AL408" t="s">
        <v>5</v>
      </c>
      <c r="AM408">
        <v>49</v>
      </c>
      <c r="AN408">
        <v>213</v>
      </c>
      <c r="AO408">
        <v>608</v>
      </c>
      <c r="AP408">
        <v>441</v>
      </c>
      <c r="AQ408">
        <v>349</v>
      </c>
      <c r="AR408">
        <v>1660</v>
      </c>
      <c r="AT408" t="s">
        <v>19</v>
      </c>
      <c r="AU408" t="s">
        <v>5</v>
      </c>
      <c r="AV408">
        <v>50</v>
      </c>
      <c r="AW408">
        <v>216</v>
      </c>
      <c r="AX408">
        <v>616</v>
      </c>
      <c r="AY408">
        <v>443</v>
      </c>
      <c r="AZ408">
        <v>350</v>
      </c>
      <c r="BA408">
        <v>1675</v>
      </c>
      <c r="BC408" t="s">
        <v>19</v>
      </c>
      <c r="BD408" t="s">
        <v>5</v>
      </c>
      <c r="BE408">
        <v>98</v>
      </c>
      <c r="BF408">
        <v>413</v>
      </c>
      <c r="BG408">
        <v>1134</v>
      </c>
      <c r="BH408">
        <v>777</v>
      </c>
      <c r="BI408">
        <v>614</v>
      </c>
      <c r="BJ408">
        <v>3036</v>
      </c>
      <c r="BL408" t="s">
        <v>19</v>
      </c>
      <c r="BM408" t="s">
        <v>5</v>
      </c>
      <c r="BN408">
        <v>72</v>
      </c>
      <c r="BO408">
        <v>325</v>
      </c>
      <c r="BP408">
        <v>787</v>
      </c>
      <c r="BQ408">
        <v>389</v>
      </c>
      <c r="BR408">
        <v>302</v>
      </c>
      <c r="BS408">
        <v>1875</v>
      </c>
    </row>
    <row r="409" spans="1:71" x14ac:dyDescent="0.35">
      <c r="A409" t="s">
        <v>0</v>
      </c>
      <c r="B409" t="s">
        <v>11</v>
      </c>
      <c r="C409" t="s">
        <v>2</v>
      </c>
      <c r="D409" t="s">
        <v>2</v>
      </c>
      <c r="E409" t="s">
        <v>2</v>
      </c>
      <c r="F409" t="s">
        <v>2</v>
      </c>
      <c r="G409" t="s">
        <v>2</v>
      </c>
      <c r="H409" t="s">
        <v>3</v>
      </c>
      <c r="J409" t="s">
        <v>0</v>
      </c>
      <c r="K409" t="s">
        <v>11</v>
      </c>
      <c r="L409" t="s">
        <v>2</v>
      </c>
      <c r="M409" t="s">
        <v>2</v>
      </c>
      <c r="N409" t="s">
        <v>2</v>
      </c>
      <c r="O409" t="s">
        <v>2</v>
      </c>
      <c r="P409" t="s">
        <v>2</v>
      </c>
      <c r="Q409" t="s">
        <v>3</v>
      </c>
      <c r="S409" t="s">
        <v>0</v>
      </c>
      <c r="T409" t="s">
        <v>11</v>
      </c>
      <c r="U409" t="s">
        <v>2</v>
      </c>
      <c r="V409" t="s">
        <v>2</v>
      </c>
      <c r="W409" t="s">
        <v>2</v>
      </c>
      <c r="X409" t="s">
        <v>2</v>
      </c>
      <c r="Y409" t="s">
        <v>2</v>
      </c>
      <c r="Z409" t="s">
        <v>3</v>
      </c>
      <c r="AB409" t="s">
        <v>0</v>
      </c>
      <c r="AC409" t="s">
        <v>11</v>
      </c>
      <c r="AD409" t="s">
        <v>2</v>
      </c>
      <c r="AE409" t="s">
        <v>2</v>
      </c>
      <c r="AF409" t="s">
        <v>2</v>
      </c>
      <c r="AG409" t="s">
        <v>2</v>
      </c>
      <c r="AH409" t="s">
        <v>2</v>
      </c>
      <c r="AI409" t="s">
        <v>3</v>
      </c>
      <c r="AK409" t="s">
        <v>0</v>
      </c>
      <c r="AL409" t="s">
        <v>11</v>
      </c>
      <c r="AM409" t="s">
        <v>2</v>
      </c>
      <c r="AN409" t="s">
        <v>2</v>
      </c>
      <c r="AO409" t="s">
        <v>2</v>
      </c>
      <c r="AP409" t="s">
        <v>2</v>
      </c>
      <c r="AQ409" t="s">
        <v>2</v>
      </c>
      <c r="AR409" t="s">
        <v>3</v>
      </c>
      <c r="AT409" t="s">
        <v>0</v>
      </c>
      <c r="AU409" t="s">
        <v>11</v>
      </c>
      <c r="AV409" t="s">
        <v>2</v>
      </c>
      <c r="AW409" t="s">
        <v>2</v>
      </c>
      <c r="AX409" t="s">
        <v>2</v>
      </c>
      <c r="AY409" t="s">
        <v>2</v>
      </c>
      <c r="AZ409" t="s">
        <v>2</v>
      </c>
      <c r="BA409" t="s">
        <v>3</v>
      </c>
      <c r="BC409" t="s">
        <v>0</v>
      </c>
      <c r="BD409" t="s">
        <v>11</v>
      </c>
      <c r="BE409" t="s">
        <v>2</v>
      </c>
      <c r="BF409" t="s">
        <v>2</v>
      </c>
      <c r="BG409" t="s">
        <v>2</v>
      </c>
      <c r="BH409" t="s">
        <v>2</v>
      </c>
      <c r="BI409" t="s">
        <v>2</v>
      </c>
      <c r="BJ409" t="s">
        <v>3</v>
      </c>
      <c r="BL409" t="s">
        <v>0</v>
      </c>
      <c r="BM409" t="s">
        <v>11</v>
      </c>
      <c r="BN409" t="s">
        <v>2</v>
      </c>
      <c r="BO409" t="s">
        <v>2</v>
      </c>
      <c r="BP409" t="s">
        <v>2</v>
      </c>
      <c r="BQ409" t="s">
        <v>2</v>
      </c>
      <c r="BR409" t="s">
        <v>2</v>
      </c>
      <c r="BS409" t="s">
        <v>3</v>
      </c>
    </row>
    <row r="410" spans="1:71" x14ac:dyDescent="0.35">
      <c r="A410" t="s">
        <v>12</v>
      </c>
      <c r="B410" t="s">
        <v>5</v>
      </c>
      <c r="C410">
        <v>94</v>
      </c>
      <c r="D410">
        <v>301</v>
      </c>
      <c r="E410">
        <v>632</v>
      </c>
      <c r="F410">
        <v>385</v>
      </c>
      <c r="G410">
        <v>225</v>
      </c>
      <c r="H410">
        <v>1637</v>
      </c>
      <c r="J410" t="s">
        <v>12</v>
      </c>
      <c r="K410" t="s">
        <v>5</v>
      </c>
      <c r="L410">
        <v>94</v>
      </c>
      <c r="M410">
        <v>301</v>
      </c>
      <c r="N410">
        <v>632</v>
      </c>
      <c r="O410">
        <v>385</v>
      </c>
      <c r="P410">
        <v>225</v>
      </c>
      <c r="Q410">
        <v>1637</v>
      </c>
      <c r="S410" t="s">
        <v>12</v>
      </c>
      <c r="T410" t="s">
        <v>5</v>
      </c>
      <c r="U410">
        <v>94</v>
      </c>
      <c r="V410">
        <v>301</v>
      </c>
      <c r="W410">
        <v>632</v>
      </c>
      <c r="X410">
        <v>385</v>
      </c>
      <c r="Y410">
        <v>225</v>
      </c>
      <c r="Z410">
        <v>1637</v>
      </c>
      <c r="AB410" t="s">
        <v>12</v>
      </c>
      <c r="AC410" t="s">
        <v>5</v>
      </c>
      <c r="AD410">
        <v>94</v>
      </c>
      <c r="AE410">
        <v>301</v>
      </c>
      <c r="AF410">
        <v>632</v>
      </c>
      <c r="AG410">
        <v>385</v>
      </c>
      <c r="AH410">
        <v>225</v>
      </c>
      <c r="AI410">
        <v>1637</v>
      </c>
      <c r="AK410" t="s">
        <v>12</v>
      </c>
      <c r="AL410" t="s">
        <v>5</v>
      </c>
      <c r="AM410">
        <v>94</v>
      </c>
      <c r="AN410">
        <v>301</v>
      </c>
      <c r="AO410">
        <v>632</v>
      </c>
      <c r="AP410">
        <v>385</v>
      </c>
      <c r="AQ410">
        <v>225</v>
      </c>
      <c r="AR410">
        <v>1637</v>
      </c>
      <c r="AT410" t="s">
        <v>12</v>
      </c>
      <c r="AU410" t="s">
        <v>5</v>
      </c>
      <c r="AV410">
        <v>94</v>
      </c>
      <c r="AW410">
        <v>301</v>
      </c>
      <c r="AX410">
        <v>632</v>
      </c>
      <c r="AY410">
        <v>385</v>
      </c>
      <c r="AZ410">
        <v>225</v>
      </c>
      <c r="BA410">
        <v>1637</v>
      </c>
      <c r="BC410" t="s">
        <v>12</v>
      </c>
      <c r="BD410" t="s">
        <v>5</v>
      </c>
      <c r="BE410">
        <v>94</v>
      </c>
      <c r="BF410">
        <v>301</v>
      </c>
      <c r="BG410">
        <v>632</v>
      </c>
      <c r="BH410">
        <v>385</v>
      </c>
      <c r="BI410">
        <v>225</v>
      </c>
      <c r="BJ410">
        <v>1637</v>
      </c>
      <c r="BL410" t="s">
        <v>12</v>
      </c>
      <c r="BM410" t="s">
        <v>5</v>
      </c>
      <c r="BN410">
        <v>94</v>
      </c>
      <c r="BO410">
        <v>301</v>
      </c>
      <c r="BP410">
        <v>632</v>
      </c>
      <c r="BQ410">
        <v>385</v>
      </c>
      <c r="BR410">
        <v>225</v>
      </c>
      <c r="BS410">
        <v>1637</v>
      </c>
    </row>
    <row r="411" spans="1:71" x14ac:dyDescent="0.35">
      <c r="A411" t="s">
        <v>13</v>
      </c>
      <c r="B411" t="s">
        <v>5</v>
      </c>
      <c r="C411">
        <v>9</v>
      </c>
      <c r="D411">
        <v>15</v>
      </c>
      <c r="E411">
        <v>24</v>
      </c>
      <c r="F411">
        <v>18</v>
      </c>
      <c r="G411">
        <v>16</v>
      </c>
      <c r="H411">
        <v>38</v>
      </c>
      <c r="J411" t="s">
        <v>13</v>
      </c>
      <c r="K411" t="s">
        <v>5</v>
      </c>
      <c r="L411">
        <v>8</v>
      </c>
      <c r="M411">
        <v>15</v>
      </c>
      <c r="N411">
        <v>23</v>
      </c>
      <c r="O411">
        <v>18</v>
      </c>
      <c r="P411">
        <v>16</v>
      </c>
      <c r="Q411">
        <v>37</v>
      </c>
      <c r="S411" t="s">
        <v>13</v>
      </c>
      <c r="T411" t="s">
        <v>5</v>
      </c>
      <c r="U411">
        <v>8</v>
      </c>
      <c r="V411">
        <v>14</v>
      </c>
      <c r="W411">
        <v>20</v>
      </c>
      <c r="X411">
        <v>14</v>
      </c>
      <c r="Y411">
        <v>12</v>
      </c>
      <c r="Z411">
        <v>31</v>
      </c>
      <c r="AB411" t="s">
        <v>13</v>
      </c>
      <c r="AC411" t="s">
        <v>5</v>
      </c>
      <c r="AD411">
        <v>8</v>
      </c>
      <c r="AE411">
        <v>15</v>
      </c>
      <c r="AF411">
        <v>22</v>
      </c>
      <c r="AG411">
        <v>16</v>
      </c>
      <c r="AH411">
        <v>15</v>
      </c>
      <c r="AI411">
        <v>36</v>
      </c>
      <c r="AK411" t="s">
        <v>13</v>
      </c>
      <c r="AL411" t="s">
        <v>5</v>
      </c>
      <c r="AM411">
        <v>8</v>
      </c>
      <c r="AN411">
        <v>14</v>
      </c>
      <c r="AO411">
        <v>22</v>
      </c>
      <c r="AP411">
        <v>17</v>
      </c>
      <c r="AQ411">
        <v>15</v>
      </c>
      <c r="AR411">
        <v>36</v>
      </c>
      <c r="AT411" t="s">
        <v>13</v>
      </c>
      <c r="AU411" t="s">
        <v>5</v>
      </c>
      <c r="AV411">
        <v>8</v>
      </c>
      <c r="AW411">
        <v>15</v>
      </c>
      <c r="AX411">
        <v>22</v>
      </c>
      <c r="AY411">
        <v>17</v>
      </c>
      <c r="AZ411">
        <v>15</v>
      </c>
      <c r="BA411">
        <v>36</v>
      </c>
      <c r="BC411" t="s">
        <v>13</v>
      </c>
      <c r="BD411" t="s">
        <v>5</v>
      </c>
      <c r="BE411">
        <v>11</v>
      </c>
      <c r="BF411">
        <v>20</v>
      </c>
      <c r="BG411">
        <v>30</v>
      </c>
      <c r="BH411">
        <v>22</v>
      </c>
      <c r="BI411">
        <v>20</v>
      </c>
      <c r="BJ411">
        <v>48</v>
      </c>
      <c r="BL411" t="s">
        <v>13</v>
      </c>
      <c r="BM411" t="s">
        <v>5</v>
      </c>
      <c r="BN411">
        <v>10</v>
      </c>
      <c r="BO411">
        <v>18</v>
      </c>
      <c r="BP411">
        <v>25</v>
      </c>
      <c r="BQ411">
        <v>16</v>
      </c>
      <c r="BR411">
        <v>14</v>
      </c>
      <c r="BS411">
        <v>38</v>
      </c>
    </row>
    <row r="412" spans="1:71" x14ac:dyDescent="0.35">
      <c r="A412" t="s">
        <v>102</v>
      </c>
      <c r="B412" t="s">
        <v>5</v>
      </c>
      <c r="C412" t="s">
        <v>24</v>
      </c>
      <c r="D412" t="s">
        <v>15</v>
      </c>
      <c r="E412" t="s">
        <v>15</v>
      </c>
      <c r="F412" t="s">
        <v>24</v>
      </c>
      <c r="G412" t="s">
        <v>23</v>
      </c>
      <c r="H412" t="s">
        <v>15</v>
      </c>
      <c r="J412" t="s">
        <v>102</v>
      </c>
      <c r="K412" t="s">
        <v>5</v>
      </c>
      <c r="L412" t="s">
        <v>24</v>
      </c>
      <c r="M412" t="s">
        <v>15</v>
      </c>
      <c r="N412" t="s">
        <v>15</v>
      </c>
      <c r="O412" t="s">
        <v>15</v>
      </c>
      <c r="P412" t="s">
        <v>18</v>
      </c>
      <c r="Q412" t="s">
        <v>15</v>
      </c>
      <c r="S412" t="s">
        <v>102</v>
      </c>
      <c r="T412" t="s">
        <v>5</v>
      </c>
      <c r="U412" t="s">
        <v>15</v>
      </c>
      <c r="V412" t="s">
        <v>15</v>
      </c>
      <c r="W412" t="s">
        <v>15</v>
      </c>
      <c r="X412" t="s">
        <v>15</v>
      </c>
      <c r="Y412" t="s">
        <v>15</v>
      </c>
      <c r="Z412" t="s">
        <v>15</v>
      </c>
      <c r="AB412" t="s">
        <v>102</v>
      </c>
      <c r="AC412" t="s">
        <v>5</v>
      </c>
      <c r="AD412" t="s">
        <v>24</v>
      </c>
      <c r="AE412" t="s">
        <v>15</v>
      </c>
      <c r="AF412" t="s">
        <v>15</v>
      </c>
      <c r="AG412" t="s">
        <v>15</v>
      </c>
      <c r="AH412" t="s">
        <v>1</v>
      </c>
      <c r="AI412" t="s">
        <v>15</v>
      </c>
      <c r="AK412" t="s">
        <v>102</v>
      </c>
      <c r="AL412" t="s">
        <v>5</v>
      </c>
      <c r="AM412" t="s">
        <v>15</v>
      </c>
      <c r="AN412" t="s">
        <v>15</v>
      </c>
      <c r="AO412" t="s">
        <v>15</v>
      </c>
      <c r="AP412" t="s">
        <v>15</v>
      </c>
      <c r="AQ412" t="s">
        <v>11</v>
      </c>
      <c r="AR412" t="s">
        <v>15</v>
      </c>
      <c r="AT412" t="s">
        <v>102</v>
      </c>
      <c r="AU412" t="s">
        <v>5</v>
      </c>
      <c r="AV412" t="s">
        <v>15</v>
      </c>
      <c r="AW412" t="s">
        <v>15</v>
      </c>
      <c r="AX412" t="s">
        <v>15</v>
      </c>
      <c r="AY412" t="s">
        <v>15</v>
      </c>
      <c r="AZ412" t="s">
        <v>11</v>
      </c>
      <c r="BA412" t="s">
        <v>15</v>
      </c>
      <c r="BC412" t="s">
        <v>102</v>
      </c>
      <c r="BD412" t="s">
        <v>5</v>
      </c>
      <c r="BE412" t="s">
        <v>23</v>
      </c>
      <c r="BF412" t="s">
        <v>17</v>
      </c>
      <c r="BG412" t="s">
        <v>17</v>
      </c>
      <c r="BH412" t="s">
        <v>17</v>
      </c>
      <c r="BI412" t="s">
        <v>17</v>
      </c>
      <c r="BJ412" t="s">
        <v>17</v>
      </c>
      <c r="BL412" t="s">
        <v>102</v>
      </c>
      <c r="BM412" t="s">
        <v>5</v>
      </c>
      <c r="BN412" t="s">
        <v>1</v>
      </c>
      <c r="BO412" t="s">
        <v>11</v>
      </c>
      <c r="BP412" t="s">
        <v>1</v>
      </c>
      <c r="BQ412" t="s">
        <v>15</v>
      </c>
      <c r="BR412" t="s">
        <v>24</v>
      </c>
      <c r="BS412" t="s">
        <v>15</v>
      </c>
    </row>
    <row r="413" spans="1:71" x14ac:dyDescent="0.35">
      <c r="A413" t="s">
        <v>19</v>
      </c>
      <c r="B413" t="s">
        <v>5</v>
      </c>
      <c r="C413">
        <v>74</v>
      </c>
      <c r="D413">
        <v>238</v>
      </c>
      <c r="E413">
        <v>555</v>
      </c>
      <c r="F413">
        <v>335</v>
      </c>
      <c r="G413">
        <v>266</v>
      </c>
      <c r="H413">
        <v>1468</v>
      </c>
      <c r="J413" t="s">
        <v>19</v>
      </c>
      <c r="K413" t="s">
        <v>5</v>
      </c>
      <c r="L413">
        <v>72</v>
      </c>
      <c r="M413">
        <v>230</v>
      </c>
      <c r="N413">
        <v>531</v>
      </c>
      <c r="O413">
        <v>311</v>
      </c>
      <c r="P413">
        <v>246</v>
      </c>
      <c r="Q413">
        <v>1390</v>
      </c>
      <c r="S413" t="s">
        <v>19</v>
      </c>
      <c r="T413" t="s">
        <v>5</v>
      </c>
      <c r="U413">
        <v>61</v>
      </c>
      <c r="V413">
        <v>189</v>
      </c>
      <c r="W413">
        <v>390</v>
      </c>
      <c r="X413">
        <v>189</v>
      </c>
      <c r="Y413">
        <v>148</v>
      </c>
      <c r="Z413">
        <v>977</v>
      </c>
      <c r="AB413" t="s">
        <v>19</v>
      </c>
      <c r="AC413" t="s">
        <v>5</v>
      </c>
      <c r="AD413">
        <v>72</v>
      </c>
      <c r="AE413">
        <v>225</v>
      </c>
      <c r="AF413">
        <v>497</v>
      </c>
      <c r="AG413">
        <v>272</v>
      </c>
      <c r="AH413">
        <v>215</v>
      </c>
      <c r="AI413">
        <v>1280</v>
      </c>
      <c r="AK413" t="s">
        <v>19</v>
      </c>
      <c r="AL413" t="s">
        <v>5</v>
      </c>
      <c r="AM413">
        <v>64</v>
      </c>
      <c r="AN413">
        <v>209</v>
      </c>
      <c r="AO413">
        <v>486</v>
      </c>
      <c r="AP413">
        <v>288</v>
      </c>
      <c r="AQ413">
        <v>228</v>
      </c>
      <c r="AR413">
        <v>1275</v>
      </c>
      <c r="AT413" t="s">
        <v>19</v>
      </c>
      <c r="AU413" t="s">
        <v>5</v>
      </c>
      <c r="AV413">
        <v>65</v>
      </c>
      <c r="AW413">
        <v>214</v>
      </c>
      <c r="AX413">
        <v>495</v>
      </c>
      <c r="AY413">
        <v>291</v>
      </c>
      <c r="AZ413">
        <v>230</v>
      </c>
      <c r="BA413">
        <v>1295</v>
      </c>
      <c r="BC413" t="s">
        <v>19</v>
      </c>
      <c r="BD413" t="s">
        <v>5</v>
      </c>
      <c r="BE413">
        <v>126</v>
      </c>
      <c r="BF413">
        <v>402</v>
      </c>
      <c r="BG413">
        <v>902</v>
      </c>
      <c r="BH413">
        <v>506</v>
      </c>
      <c r="BI413">
        <v>400</v>
      </c>
      <c r="BJ413">
        <v>2337</v>
      </c>
      <c r="BL413" t="s">
        <v>19</v>
      </c>
      <c r="BM413" t="s">
        <v>5</v>
      </c>
      <c r="BN413">
        <v>92</v>
      </c>
      <c r="BO413">
        <v>316</v>
      </c>
      <c r="BP413">
        <v>625</v>
      </c>
      <c r="BQ413">
        <v>253</v>
      </c>
      <c r="BR413">
        <v>196</v>
      </c>
      <c r="BS413">
        <v>1483</v>
      </c>
    </row>
    <row r="414" spans="1:71" x14ac:dyDescent="0.35">
      <c r="A414" t="s">
        <v>0</v>
      </c>
      <c r="B414" t="s">
        <v>11</v>
      </c>
      <c r="C414" t="s">
        <v>2</v>
      </c>
      <c r="D414" t="s">
        <v>2</v>
      </c>
      <c r="E414" t="s">
        <v>2</v>
      </c>
      <c r="F414" t="s">
        <v>2</v>
      </c>
      <c r="G414" t="s">
        <v>2</v>
      </c>
      <c r="H414" t="s">
        <v>3</v>
      </c>
      <c r="J414" t="s">
        <v>0</v>
      </c>
      <c r="K414" t="s">
        <v>11</v>
      </c>
      <c r="L414" t="s">
        <v>2</v>
      </c>
      <c r="M414" t="s">
        <v>2</v>
      </c>
      <c r="N414" t="s">
        <v>2</v>
      </c>
      <c r="O414" t="s">
        <v>2</v>
      </c>
      <c r="P414" t="s">
        <v>2</v>
      </c>
      <c r="Q414" t="s">
        <v>3</v>
      </c>
      <c r="S414" t="s">
        <v>0</v>
      </c>
      <c r="T414" t="s">
        <v>11</v>
      </c>
      <c r="U414" t="s">
        <v>2</v>
      </c>
      <c r="V414" t="s">
        <v>2</v>
      </c>
      <c r="W414" t="s">
        <v>2</v>
      </c>
      <c r="X414" t="s">
        <v>2</v>
      </c>
      <c r="Y414" t="s">
        <v>2</v>
      </c>
      <c r="Z414" t="s">
        <v>3</v>
      </c>
      <c r="AB414" t="s">
        <v>0</v>
      </c>
      <c r="AC414" t="s">
        <v>11</v>
      </c>
      <c r="AD414" t="s">
        <v>2</v>
      </c>
      <c r="AE414" t="s">
        <v>2</v>
      </c>
      <c r="AF414" t="s">
        <v>2</v>
      </c>
      <c r="AG414" t="s">
        <v>2</v>
      </c>
      <c r="AH414" t="s">
        <v>2</v>
      </c>
      <c r="AI414" t="s">
        <v>3</v>
      </c>
      <c r="AK414" t="s">
        <v>0</v>
      </c>
      <c r="AL414" t="s">
        <v>11</v>
      </c>
      <c r="AM414" t="s">
        <v>2</v>
      </c>
      <c r="AN414" t="s">
        <v>2</v>
      </c>
      <c r="AO414" t="s">
        <v>2</v>
      </c>
      <c r="AP414" t="s">
        <v>2</v>
      </c>
      <c r="AQ414" t="s">
        <v>2</v>
      </c>
      <c r="AR414" t="s">
        <v>3</v>
      </c>
      <c r="AT414" t="s">
        <v>0</v>
      </c>
      <c r="AU414" t="s">
        <v>11</v>
      </c>
      <c r="AV414" t="s">
        <v>2</v>
      </c>
      <c r="AW414" t="s">
        <v>2</v>
      </c>
      <c r="AX414" t="s">
        <v>2</v>
      </c>
      <c r="AY414" t="s">
        <v>2</v>
      </c>
      <c r="AZ414" t="s">
        <v>2</v>
      </c>
      <c r="BA414" t="s">
        <v>3</v>
      </c>
      <c r="BC414" t="s">
        <v>0</v>
      </c>
      <c r="BD414" t="s">
        <v>11</v>
      </c>
      <c r="BE414" t="s">
        <v>2</v>
      </c>
      <c r="BF414" t="s">
        <v>2</v>
      </c>
      <c r="BG414" t="s">
        <v>2</v>
      </c>
      <c r="BH414" t="s">
        <v>2</v>
      </c>
      <c r="BI414" t="s">
        <v>2</v>
      </c>
      <c r="BJ414" t="s">
        <v>3</v>
      </c>
      <c r="BL414" t="s">
        <v>0</v>
      </c>
      <c r="BM414" t="s">
        <v>11</v>
      </c>
      <c r="BN414" t="s">
        <v>2</v>
      </c>
      <c r="BO414" t="s">
        <v>2</v>
      </c>
      <c r="BP414" t="s">
        <v>2</v>
      </c>
      <c r="BQ414" t="s">
        <v>2</v>
      </c>
      <c r="BR414" t="s">
        <v>2</v>
      </c>
      <c r="BS414" t="s">
        <v>3</v>
      </c>
    </row>
    <row r="415" spans="1:71" x14ac:dyDescent="0.35">
      <c r="A415" t="s">
        <v>12</v>
      </c>
      <c r="B415" t="s">
        <v>5</v>
      </c>
      <c r="C415">
        <v>132</v>
      </c>
      <c r="D415">
        <v>349</v>
      </c>
      <c r="E415">
        <v>690</v>
      </c>
      <c r="F415">
        <v>365</v>
      </c>
      <c r="G415">
        <v>216</v>
      </c>
      <c r="H415">
        <v>1752</v>
      </c>
      <c r="J415" t="s">
        <v>12</v>
      </c>
      <c r="K415" t="s">
        <v>5</v>
      </c>
      <c r="L415">
        <v>132</v>
      </c>
      <c r="M415">
        <v>349</v>
      </c>
      <c r="N415">
        <v>690</v>
      </c>
      <c r="O415">
        <v>365</v>
      </c>
      <c r="P415">
        <v>216</v>
      </c>
      <c r="Q415">
        <v>1752</v>
      </c>
      <c r="S415" t="s">
        <v>12</v>
      </c>
      <c r="T415" t="s">
        <v>5</v>
      </c>
      <c r="U415">
        <v>132</v>
      </c>
      <c r="V415">
        <v>349</v>
      </c>
      <c r="W415">
        <v>690</v>
      </c>
      <c r="X415">
        <v>365</v>
      </c>
      <c r="Y415">
        <v>216</v>
      </c>
      <c r="Z415">
        <v>1752</v>
      </c>
      <c r="AB415" t="s">
        <v>12</v>
      </c>
      <c r="AC415" t="s">
        <v>5</v>
      </c>
      <c r="AD415">
        <v>132</v>
      </c>
      <c r="AE415">
        <v>349</v>
      </c>
      <c r="AF415">
        <v>690</v>
      </c>
      <c r="AG415">
        <v>365</v>
      </c>
      <c r="AH415">
        <v>216</v>
      </c>
      <c r="AI415">
        <v>1752</v>
      </c>
      <c r="AK415" t="s">
        <v>12</v>
      </c>
      <c r="AL415" t="s">
        <v>5</v>
      </c>
      <c r="AM415">
        <v>132</v>
      </c>
      <c r="AN415">
        <v>349</v>
      </c>
      <c r="AO415">
        <v>690</v>
      </c>
      <c r="AP415">
        <v>365</v>
      </c>
      <c r="AQ415">
        <v>216</v>
      </c>
      <c r="AR415">
        <v>1752</v>
      </c>
      <c r="AT415" t="s">
        <v>12</v>
      </c>
      <c r="AU415" t="s">
        <v>5</v>
      </c>
      <c r="AV415">
        <v>132</v>
      </c>
      <c r="AW415">
        <v>349</v>
      </c>
      <c r="AX415">
        <v>690</v>
      </c>
      <c r="AY415">
        <v>365</v>
      </c>
      <c r="AZ415">
        <v>216</v>
      </c>
      <c r="BA415">
        <v>1752</v>
      </c>
      <c r="BC415" t="s">
        <v>12</v>
      </c>
      <c r="BD415" t="s">
        <v>5</v>
      </c>
      <c r="BE415">
        <v>132</v>
      </c>
      <c r="BF415">
        <v>349</v>
      </c>
      <c r="BG415">
        <v>690</v>
      </c>
      <c r="BH415">
        <v>365</v>
      </c>
      <c r="BI415">
        <v>216</v>
      </c>
      <c r="BJ415">
        <v>1752</v>
      </c>
      <c r="BL415" t="s">
        <v>12</v>
      </c>
      <c r="BM415" t="s">
        <v>5</v>
      </c>
      <c r="BN415">
        <v>132</v>
      </c>
      <c r="BO415">
        <v>349</v>
      </c>
      <c r="BP415">
        <v>690</v>
      </c>
      <c r="BQ415">
        <v>365</v>
      </c>
      <c r="BR415">
        <v>216</v>
      </c>
      <c r="BS415">
        <v>1752</v>
      </c>
    </row>
    <row r="416" spans="1:71" x14ac:dyDescent="0.35">
      <c r="A416" t="s">
        <v>13</v>
      </c>
      <c r="B416" t="s">
        <v>5</v>
      </c>
      <c r="C416">
        <v>12</v>
      </c>
      <c r="D416">
        <v>19</v>
      </c>
      <c r="E416">
        <v>27</v>
      </c>
      <c r="F416">
        <v>19</v>
      </c>
      <c r="G416">
        <v>17</v>
      </c>
      <c r="H416">
        <v>43</v>
      </c>
      <c r="J416" t="s">
        <v>13</v>
      </c>
      <c r="K416" t="s">
        <v>5</v>
      </c>
      <c r="L416">
        <v>12</v>
      </c>
      <c r="M416">
        <v>19</v>
      </c>
      <c r="N416">
        <v>26</v>
      </c>
      <c r="O416">
        <v>18</v>
      </c>
      <c r="P416">
        <v>16</v>
      </c>
      <c r="Q416">
        <v>42</v>
      </c>
      <c r="S416" t="s">
        <v>13</v>
      </c>
      <c r="T416" t="s">
        <v>5</v>
      </c>
      <c r="U416">
        <v>11</v>
      </c>
      <c r="V416">
        <v>17</v>
      </c>
      <c r="W416">
        <v>22</v>
      </c>
      <c r="X416">
        <v>14</v>
      </c>
      <c r="Y416">
        <v>12</v>
      </c>
      <c r="Z416">
        <v>36</v>
      </c>
      <c r="AB416" t="s">
        <v>13</v>
      </c>
      <c r="AC416" t="s">
        <v>5</v>
      </c>
      <c r="AD416">
        <v>12</v>
      </c>
      <c r="AE416">
        <v>19</v>
      </c>
      <c r="AF416">
        <v>25</v>
      </c>
      <c r="AG416">
        <v>17</v>
      </c>
      <c r="AH416">
        <v>15</v>
      </c>
      <c r="AI416">
        <v>40</v>
      </c>
      <c r="AK416" t="s">
        <v>13</v>
      </c>
      <c r="AL416" t="s">
        <v>5</v>
      </c>
      <c r="AM416">
        <v>11</v>
      </c>
      <c r="AN416">
        <v>18</v>
      </c>
      <c r="AO416">
        <v>24</v>
      </c>
      <c r="AP416">
        <v>17</v>
      </c>
      <c r="AQ416">
        <v>15</v>
      </c>
      <c r="AR416">
        <v>39</v>
      </c>
      <c r="AT416" t="s">
        <v>13</v>
      </c>
      <c r="AU416" t="s">
        <v>5</v>
      </c>
      <c r="AV416">
        <v>11</v>
      </c>
      <c r="AW416">
        <v>18</v>
      </c>
      <c r="AX416">
        <v>24</v>
      </c>
      <c r="AY416">
        <v>17</v>
      </c>
      <c r="AZ416">
        <v>15</v>
      </c>
      <c r="BA416">
        <v>39</v>
      </c>
      <c r="BC416" t="s">
        <v>13</v>
      </c>
      <c r="BD416" t="s">
        <v>5</v>
      </c>
      <c r="BE416">
        <v>15</v>
      </c>
      <c r="BF416">
        <v>24</v>
      </c>
      <c r="BG416">
        <v>33</v>
      </c>
      <c r="BH416">
        <v>22</v>
      </c>
      <c r="BI416">
        <v>20</v>
      </c>
      <c r="BJ416">
        <v>52</v>
      </c>
      <c r="BL416" t="s">
        <v>13</v>
      </c>
      <c r="BM416" t="s">
        <v>5</v>
      </c>
      <c r="BN416">
        <v>13</v>
      </c>
      <c r="BO416">
        <v>21</v>
      </c>
      <c r="BP416">
        <v>27</v>
      </c>
      <c r="BQ416">
        <v>16</v>
      </c>
      <c r="BR416">
        <v>14</v>
      </c>
      <c r="BS416">
        <v>42</v>
      </c>
    </row>
    <row r="417" spans="1:71" x14ac:dyDescent="0.35">
      <c r="A417" t="s">
        <v>103</v>
      </c>
      <c r="B417" t="s">
        <v>5</v>
      </c>
      <c r="C417" t="s">
        <v>18</v>
      </c>
      <c r="D417" t="s">
        <v>11</v>
      </c>
      <c r="E417" t="s">
        <v>11</v>
      </c>
      <c r="F417" t="s">
        <v>1</v>
      </c>
      <c r="G417" t="s">
        <v>17</v>
      </c>
      <c r="H417" t="s">
        <v>23</v>
      </c>
      <c r="J417" t="s">
        <v>103</v>
      </c>
      <c r="K417" t="s">
        <v>5</v>
      </c>
      <c r="L417" t="s">
        <v>11</v>
      </c>
      <c r="M417" t="s">
        <v>11</v>
      </c>
      <c r="N417" t="s">
        <v>1</v>
      </c>
      <c r="O417" t="s">
        <v>24</v>
      </c>
      <c r="P417" t="s">
        <v>23</v>
      </c>
      <c r="Q417" t="s">
        <v>11</v>
      </c>
      <c r="S417" t="s">
        <v>103</v>
      </c>
      <c r="T417" t="s">
        <v>5</v>
      </c>
      <c r="U417" t="s">
        <v>1</v>
      </c>
      <c r="V417" t="s">
        <v>15</v>
      </c>
      <c r="W417" t="s">
        <v>15</v>
      </c>
      <c r="X417" t="s">
        <v>15</v>
      </c>
      <c r="Y417" t="s">
        <v>15</v>
      </c>
      <c r="Z417" t="s">
        <v>15</v>
      </c>
      <c r="AB417" t="s">
        <v>103</v>
      </c>
      <c r="AC417" t="s">
        <v>5</v>
      </c>
      <c r="AD417" t="s">
        <v>11</v>
      </c>
      <c r="AE417" t="s">
        <v>1</v>
      </c>
      <c r="AF417" t="s">
        <v>24</v>
      </c>
      <c r="AG417" t="s">
        <v>15</v>
      </c>
      <c r="AH417" t="s">
        <v>11</v>
      </c>
      <c r="AI417" t="s">
        <v>24</v>
      </c>
      <c r="AK417" t="s">
        <v>103</v>
      </c>
      <c r="AL417" t="s">
        <v>5</v>
      </c>
      <c r="AM417" t="s">
        <v>1</v>
      </c>
      <c r="AN417" t="s">
        <v>24</v>
      </c>
      <c r="AO417" t="s">
        <v>15</v>
      </c>
      <c r="AP417" t="s">
        <v>15</v>
      </c>
      <c r="AQ417" t="s">
        <v>11</v>
      </c>
      <c r="AR417" t="s">
        <v>15</v>
      </c>
      <c r="AT417" t="s">
        <v>103</v>
      </c>
      <c r="AU417" t="s">
        <v>5</v>
      </c>
      <c r="AV417" t="s">
        <v>1</v>
      </c>
      <c r="AW417" t="s">
        <v>24</v>
      </c>
      <c r="AX417" t="s">
        <v>15</v>
      </c>
      <c r="AY417" t="s">
        <v>15</v>
      </c>
      <c r="AZ417" t="s">
        <v>11</v>
      </c>
      <c r="BA417" t="s">
        <v>15</v>
      </c>
      <c r="BC417" t="s">
        <v>103</v>
      </c>
      <c r="BD417" t="s">
        <v>5</v>
      </c>
      <c r="BE417" t="s">
        <v>17</v>
      </c>
      <c r="BF417" t="s">
        <v>17</v>
      </c>
      <c r="BG417" t="s">
        <v>17</v>
      </c>
      <c r="BH417" t="s">
        <v>17</v>
      </c>
      <c r="BI417" t="s">
        <v>17</v>
      </c>
      <c r="BJ417" t="s">
        <v>17</v>
      </c>
      <c r="BL417" t="s">
        <v>103</v>
      </c>
      <c r="BM417" t="s">
        <v>5</v>
      </c>
      <c r="BN417" t="s">
        <v>17</v>
      </c>
      <c r="BO417" t="s">
        <v>17</v>
      </c>
      <c r="BP417" t="s">
        <v>18</v>
      </c>
      <c r="BQ417" t="s">
        <v>15</v>
      </c>
      <c r="BR417" t="s">
        <v>16</v>
      </c>
      <c r="BS417" t="s">
        <v>18</v>
      </c>
    </row>
    <row r="418" spans="1:71" x14ac:dyDescent="0.35">
      <c r="A418" t="s">
        <v>19</v>
      </c>
      <c r="B418" t="s">
        <v>5</v>
      </c>
      <c r="C418">
        <v>148</v>
      </c>
      <c r="D418">
        <v>366</v>
      </c>
      <c r="E418">
        <v>706</v>
      </c>
      <c r="F418">
        <v>354</v>
      </c>
      <c r="G418">
        <v>281</v>
      </c>
      <c r="H418">
        <v>1855</v>
      </c>
      <c r="J418" t="s">
        <v>19</v>
      </c>
      <c r="K418" t="s">
        <v>5</v>
      </c>
      <c r="L418">
        <v>143</v>
      </c>
      <c r="M418">
        <v>354</v>
      </c>
      <c r="N418">
        <v>676</v>
      </c>
      <c r="O418">
        <v>328</v>
      </c>
      <c r="P418">
        <v>260</v>
      </c>
      <c r="Q418">
        <v>1760</v>
      </c>
      <c r="S418" t="s">
        <v>19</v>
      </c>
      <c r="T418" t="s">
        <v>5</v>
      </c>
      <c r="U418">
        <v>122</v>
      </c>
      <c r="V418">
        <v>292</v>
      </c>
      <c r="W418">
        <v>497</v>
      </c>
      <c r="X418">
        <v>200</v>
      </c>
      <c r="Y418">
        <v>156</v>
      </c>
      <c r="Z418">
        <v>1266</v>
      </c>
      <c r="AB418" t="s">
        <v>19</v>
      </c>
      <c r="AC418" t="s">
        <v>5</v>
      </c>
      <c r="AD418">
        <v>144</v>
      </c>
      <c r="AE418">
        <v>347</v>
      </c>
      <c r="AF418">
        <v>634</v>
      </c>
      <c r="AG418">
        <v>288</v>
      </c>
      <c r="AH418">
        <v>227</v>
      </c>
      <c r="AI418">
        <v>1639</v>
      </c>
      <c r="AK418" t="s">
        <v>19</v>
      </c>
      <c r="AL418" t="s">
        <v>5</v>
      </c>
      <c r="AM418">
        <v>125</v>
      </c>
      <c r="AN418">
        <v>308</v>
      </c>
      <c r="AO418">
        <v>585</v>
      </c>
      <c r="AP418">
        <v>284</v>
      </c>
      <c r="AQ418">
        <v>225</v>
      </c>
      <c r="AR418">
        <v>1527</v>
      </c>
      <c r="AT418" t="s">
        <v>19</v>
      </c>
      <c r="AU418" t="s">
        <v>5</v>
      </c>
      <c r="AV418">
        <v>124</v>
      </c>
      <c r="AW418">
        <v>308</v>
      </c>
      <c r="AX418">
        <v>583</v>
      </c>
      <c r="AY418">
        <v>280</v>
      </c>
      <c r="AZ418">
        <v>222</v>
      </c>
      <c r="BA418">
        <v>1519</v>
      </c>
      <c r="BC418" t="s">
        <v>19</v>
      </c>
      <c r="BD418" t="s">
        <v>5</v>
      </c>
      <c r="BE418">
        <v>240</v>
      </c>
      <c r="BF418">
        <v>580</v>
      </c>
      <c r="BG418">
        <v>1064</v>
      </c>
      <c r="BH418">
        <v>489</v>
      </c>
      <c r="BI418">
        <v>387</v>
      </c>
      <c r="BJ418">
        <v>2759</v>
      </c>
      <c r="BL418" t="s">
        <v>19</v>
      </c>
      <c r="BM418" t="s">
        <v>5</v>
      </c>
      <c r="BN418">
        <v>175</v>
      </c>
      <c r="BO418">
        <v>456</v>
      </c>
      <c r="BP418">
        <v>736</v>
      </c>
      <c r="BQ418">
        <v>244</v>
      </c>
      <c r="BR418">
        <v>189</v>
      </c>
      <c r="BS418">
        <v>1799</v>
      </c>
    </row>
    <row r="419" spans="1:71" x14ac:dyDescent="0.35">
      <c r="A419" t="s">
        <v>0</v>
      </c>
      <c r="B419" t="s">
        <v>11</v>
      </c>
      <c r="C419" t="s">
        <v>2</v>
      </c>
      <c r="D419" t="s">
        <v>2</v>
      </c>
      <c r="E419" t="s">
        <v>2</v>
      </c>
      <c r="F419" t="s">
        <v>2</v>
      </c>
      <c r="G419" t="s">
        <v>2</v>
      </c>
      <c r="H419" t="s">
        <v>3</v>
      </c>
      <c r="J419" t="s">
        <v>0</v>
      </c>
      <c r="K419" t="s">
        <v>11</v>
      </c>
      <c r="L419" t="s">
        <v>2</v>
      </c>
      <c r="M419" t="s">
        <v>2</v>
      </c>
      <c r="N419" t="s">
        <v>2</v>
      </c>
      <c r="O419" t="s">
        <v>2</v>
      </c>
      <c r="P419" t="s">
        <v>2</v>
      </c>
      <c r="Q419" t="s">
        <v>3</v>
      </c>
      <c r="S419" t="s">
        <v>0</v>
      </c>
      <c r="T419" t="s">
        <v>11</v>
      </c>
      <c r="U419" t="s">
        <v>2</v>
      </c>
      <c r="V419" t="s">
        <v>2</v>
      </c>
      <c r="W419" t="s">
        <v>2</v>
      </c>
      <c r="X419" t="s">
        <v>2</v>
      </c>
      <c r="Y419" t="s">
        <v>2</v>
      </c>
      <c r="Z419" t="s">
        <v>3</v>
      </c>
      <c r="AB419" t="s">
        <v>0</v>
      </c>
      <c r="AC419" t="s">
        <v>11</v>
      </c>
      <c r="AD419" t="s">
        <v>2</v>
      </c>
      <c r="AE419" t="s">
        <v>2</v>
      </c>
      <c r="AF419" t="s">
        <v>2</v>
      </c>
      <c r="AG419" t="s">
        <v>2</v>
      </c>
      <c r="AH419" t="s">
        <v>2</v>
      </c>
      <c r="AI419" t="s">
        <v>3</v>
      </c>
      <c r="AK419" t="s">
        <v>0</v>
      </c>
      <c r="AL419" t="s">
        <v>11</v>
      </c>
      <c r="AM419" t="s">
        <v>2</v>
      </c>
      <c r="AN419" t="s">
        <v>2</v>
      </c>
      <c r="AO419" t="s">
        <v>2</v>
      </c>
      <c r="AP419" t="s">
        <v>2</v>
      </c>
      <c r="AQ419" t="s">
        <v>2</v>
      </c>
      <c r="AR419" t="s">
        <v>3</v>
      </c>
      <c r="AT419" t="s">
        <v>0</v>
      </c>
      <c r="AU419" t="s">
        <v>11</v>
      </c>
      <c r="AV419" t="s">
        <v>2</v>
      </c>
      <c r="AW419" t="s">
        <v>2</v>
      </c>
      <c r="AX419" t="s">
        <v>2</v>
      </c>
      <c r="AY419" t="s">
        <v>2</v>
      </c>
      <c r="AZ419" t="s">
        <v>2</v>
      </c>
      <c r="BA419" t="s">
        <v>3</v>
      </c>
      <c r="BC419" t="s">
        <v>0</v>
      </c>
      <c r="BD419" t="s">
        <v>11</v>
      </c>
      <c r="BE419" t="s">
        <v>2</v>
      </c>
      <c r="BF419" t="s">
        <v>2</v>
      </c>
      <c r="BG419" t="s">
        <v>2</v>
      </c>
      <c r="BH419" t="s">
        <v>2</v>
      </c>
      <c r="BI419" t="s">
        <v>2</v>
      </c>
      <c r="BJ419" t="s">
        <v>3</v>
      </c>
      <c r="BL419" t="s">
        <v>0</v>
      </c>
      <c r="BM419" t="s">
        <v>11</v>
      </c>
      <c r="BN419" t="s">
        <v>2</v>
      </c>
      <c r="BO419" t="s">
        <v>2</v>
      </c>
      <c r="BP419" t="s">
        <v>2</v>
      </c>
      <c r="BQ419" t="s">
        <v>2</v>
      </c>
      <c r="BR419" t="s">
        <v>2</v>
      </c>
      <c r="BS419" t="s">
        <v>3</v>
      </c>
    </row>
    <row r="420" spans="1:71" x14ac:dyDescent="0.35">
      <c r="A420" t="s">
        <v>12</v>
      </c>
      <c r="B420" t="s">
        <v>5</v>
      </c>
      <c r="C420">
        <v>225</v>
      </c>
      <c r="D420">
        <v>425</v>
      </c>
      <c r="E420">
        <v>739</v>
      </c>
      <c r="F420">
        <v>368</v>
      </c>
      <c r="G420">
        <v>194</v>
      </c>
      <c r="H420">
        <v>1951</v>
      </c>
      <c r="J420" t="s">
        <v>12</v>
      </c>
      <c r="K420" t="s">
        <v>5</v>
      </c>
      <c r="L420">
        <v>225</v>
      </c>
      <c r="M420">
        <v>425</v>
      </c>
      <c r="N420">
        <v>739</v>
      </c>
      <c r="O420">
        <v>368</v>
      </c>
      <c r="P420">
        <v>194</v>
      </c>
      <c r="Q420">
        <v>1951</v>
      </c>
      <c r="S420" t="s">
        <v>12</v>
      </c>
      <c r="T420" t="s">
        <v>5</v>
      </c>
      <c r="U420">
        <v>225</v>
      </c>
      <c r="V420">
        <v>425</v>
      </c>
      <c r="W420">
        <v>739</v>
      </c>
      <c r="X420">
        <v>368</v>
      </c>
      <c r="Y420">
        <v>194</v>
      </c>
      <c r="Z420">
        <v>1951</v>
      </c>
      <c r="AB420" t="s">
        <v>12</v>
      </c>
      <c r="AC420" t="s">
        <v>5</v>
      </c>
      <c r="AD420">
        <v>225</v>
      </c>
      <c r="AE420">
        <v>425</v>
      </c>
      <c r="AF420">
        <v>739</v>
      </c>
      <c r="AG420">
        <v>368</v>
      </c>
      <c r="AH420">
        <v>194</v>
      </c>
      <c r="AI420">
        <v>1951</v>
      </c>
      <c r="AK420" t="s">
        <v>12</v>
      </c>
      <c r="AL420" t="s">
        <v>5</v>
      </c>
      <c r="AM420">
        <v>225</v>
      </c>
      <c r="AN420">
        <v>425</v>
      </c>
      <c r="AO420">
        <v>739</v>
      </c>
      <c r="AP420">
        <v>368</v>
      </c>
      <c r="AQ420">
        <v>194</v>
      </c>
      <c r="AR420">
        <v>1951</v>
      </c>
      <c r="AT420" t="s">
        <v>12</v>
      </c>
      <c r="AU420" t="s">
        <v>5</v>
      </c>
      <c r="AV420">
        <v>225</v>
      </c>
      <c r="AW420">
        <v>425</v>
      </c>
      <c r="AX420">
        <v>739</v>
      </c>
      <c r="AY420">
        <v>368</v>
      </c>
      <c r="AZ420">
        <v>194</v>
      </c>
      <c r="BA420">
        <v>1951</v>
      </c>
      <c r="BC420" t="s">
        <v>12</v>
      </c>
      <c r="BD420" t="s">
        <v>5</v>
      </c>
      <c r="BE420">
        <v>225</v>
      </c>
      <c r="BF420">
        <v>425</v>
      </c>
      <c r="BG420">
        <v>739</v>
      </c>
      <c r="BH420">
        <v>368</v>
      </c>
      <c r="BI420">
        <v>194</v>
      </c>
      <c r="BJ420">
        <v>1951</v>
      </c>
      <c r="BL420" t="s">
        <v>12</v>
      </c>
      <c r="BM420" t="s">
        <v>5</v>
      </c>
      <c r="BN420">
        <v>225</v>
      </c>
      <c r="BO420">
        <v>425</v>
      </c>
      <c r="BP420">
        <v>739</v>
      </c>
      <c r="BQ420">
        <v>368</v>
      </c>
      <c r="BR420">
        <v>194</v>
      </c>
      <c r="BS420">
        <v>1951</v>
      </c>
    </row>
    <row r="421" spans="1:71" x14ac:dyDescent="0.35">
      <c r="A421" t="s">
        <v>13</v>
      </c>
      <c r="B421" t="s">
        <v>5</v>
      </c>
      <c r="C421">
        <v>17</v>
      </c>
      <c r="D421">
        <v>22</v>
      </c>
      <c r="E421">
        <v>28</v>
      </c>
      <c r="F421">
        <v>17</v>
      </c>
      <c r="G421">
        <v>15</v>
      </c>
      <c r="H421">
        <v>46</v>
      </c>
      <c r="J421" t="s">
        <v>13</v>
      </c>
      <c r="K421" t="s">
        <v>5</v>
      </c>
      <c r="L421">
        <v>16</v>
      </c>
      <c r="M421">
        <v>22</v>
      </c>
      <c r="N421">
        <v>27</v>
      </c>
      <c r="O421">
        <v>17</v>
      </c>
      <c r="P421">
        <v>15</v>
      </c>
      <c r="Q421">
        <v>45</v>
      </c>
      <c r="S421" t="s">
        <v>13</v>
      </c>
      <c r="T421" t="s">
        <v>5</v>
      </c>
      <c r="U421">
        <v>15</v>
      </c>
      <c r="V421">
        <v>20</v>
      </c>
      <c r="W421">
        <v>23</v>
      </c>
      <c r="X421">
        <v>13</v>
      </c>
      <c r="Y421">
        <v>12</v>
      </c>
      <c r="Z421">
        <v>38</v>
      </c>
      <c r="AB421" t="s">
        <v>13</v>
      </c>
      <c r="AC421" t="s">
        <v>5</v>
      </c>
      <c r="AD421">
        <v>17</v>
      </c>
      <c r="AE421">
        <v>22</v>
      </c>
      <c r="AF421">
        <v>26</v>
      </c>
      <c r="AG421">
        <v>16</v>
      </c>
      <c r="AH421">
        <v>14</v>
      </c>
      <c r="AI421">
        <v>43</v>
      </c>
      <c r="AK421" t="s">
        <v>13</v>
      </c>
      <c r="AL421" t="s">
        <v>5</v>
      </c>
      <c r="AM421">
        <v>17</v>
      </c>
      <c r="AN421">
        <v>23</v>
      </c>
      <c r="AO421">
        <v>29</v>
      </c>
      <c r="AP421">
        <v>18</v>
      </c>
      <c r="AQ421">
        <v>16</v>
      </c>
      <c r="AR421">
        <v>47</v>
      </c>
      <c r="AT421" t="s">
        <v>13</v>
      </c>
      <c r="AU421" t="s">
        <v>5</v>
      </c>
      <c r="AV421">
        <v>17</v>
      </c>
      <c r="AW421">
        <v>23</v>
      </c>
      <c r="AX421">
        <v>28</v>
      </c>
      <c r="AY421">
        <v>17</v>
      </c>
      <c r="AZ421">
        <v>15</v>
      </c>
      <c r="BA421">
        <v>46</v>
      </c>
      <c r="BC421" t="s">
        <v>13</v>
      </c>
      <c r="BD421" t="s">
        <v>5</v>
      </c>
      <c r="BE421">
        <v>24</v>
      </c>
      <c r="BF421">
        <v>31</v>
      </c>
      <c r="BG421">
        <v>38</v>
      </c>
      <c r="BH421">
        <v>23</v>
      </c>
      <c r="BI421">
        <v>20</v>
      </c>
      <c r="BJ421">
        <v>63</v>
      </c>
      <c r="BL421" t="s">
        <v>13</v>
      </c>
      <c r="BM421" t="s">
        <v>5</v>
      </c>
      <c r="BN421">
        <v>20</v>
      </c>
      <c r="BO421">
        <v>28</v>
      </c>
      <c r="BP421">
        <v>32</v>
      </c>
      <c r="BQ421">
        <v>16</v>
      </c>
      <c r="BR421">
        <v>14</v>
      </c>
      <c r="BS421">
        <v>51</v>
      </c>
    </row>
    <row r="422" spans="1:71" x14ac:dyDescent="0.35">
      <c r="A422" t="s">
        <v>104</v>
      </c>
      <c r="B422" t="s">
        <v>5</v>
      </c>
      <c r="C422" t="s">
        <v>17</v>
      </c>
      <c r="D422" t="s">
        <v>17</v>
      </c>
      <c r="E422" t="s">
        <v>18</v>
      </c>
      <c r="F422" t="s">
        <v>15</v>
      </c>
      <c r="G422" t="s">
        <v>17</v>
      </c>
      <c r="H422" t="s">
        <v>17</v>
      </c>
      <c r="J422" t="s">
        <v>104</v>
      </c>
      <c r="K422" t="s">
        <v>5</v>
      </c>
      <c r="L422" t="s">
        <v>23</v>
      </c>
      <c r="M422" t="s">
        <v>23</v>
      </c>
      <c r="N422" t="s">
        <v>1</v>
      </c>
      <c r="O422" t="s">
        <v>15</v>
      </c>
      <c r="P422" t="s">
        <v>18</v>
      </c>
      <c r="Q422" t="s">
        <v>18</v>
      </c>
      <c r="S422" t="s">
        <v>104</v>
      </c>
      <c r="T422" t="s">
        <v>5</v>
      </c>
      <c r="U422" t="s">
        <v>11</v>
      </c>
      <c r="V422" t="s">
        <v>16</v>
      </c>
      <c r="W422" t="s">
        <v>15</v>
      </c>
      <c r="X422" t="s">
        <v>15</v>
      </c>
      <c r="Y422" t="s">
        <v>15</v>
      </c>
      <c r="Z422" t="s">
        <v>15</v>
      </c>
      <c r="AB422" t="s">
        <v>104</v>
      </c>
      <c r="AC422" t="s">
        <v>5</v>
      </c>
      <c r="AD422" t="s">
        <v>17</v>
      </c>
      <c r="AE422" t="s">
        <v>23</v>
      </c>
      <c r="AF422" t="s">
        <v>16</v>
      </c>
      <c r="AG422" t="s">
        <v>15</v>
      </c>
      <c r="AH422" t="s">
        <v>11</v>
      </c>
      <c r="AI422" t="s">
        <v>16</v>
      </c>
      <c r="AK422" t="s">
        <v>104</v>
      </c>
      <c r="AL422" t="s">
        <v>5</v>
      </c>
      <c r="AM422" t="s">
        <v>17</v>
      </c>
      <c r="AN422" t="s">
        <v>17</v>
      </c>
      <c r="AO422" t="s">
        <v>23</v>
      </c>
      <c r="AP422" t="s">
        <v>24</v>
      </c>
      <c r="AQ422" t="s">
        <v>17</v>
      </c>
      <c r="AR422" t="s">
        <v>17</v>
      </c>
      <c r="AT422" t="s">
        <v>104</v>
      </c>
      <c r="AU422" t="s">
        <v>5</v>
      </c>
      <c r="AV422" t="s">
        <v>17</v>
      </c>
      <c r="AW422" t="s">
        <v>17</v>
      </c>
      <c r="AX422" t="s">
        <v>18</v>
      </c>
      <c r="AY422" t="s">
        <v>15</v>
      </c>
      <c r="AZ422" t="s">
        <v>23</v>
      </c>
      <c r="BA422" t="s">
        <v>17</v>
      </c>
      <c r="BC422" t="s">
        <v>104</v>
      </c>
      <c r="BD422" t="s">
        <v>5</v>
      </c>
      <c r="BE422" t="s">
        <v>17</v>
      </c>
      <c r="BF422" t="s">
        <v>17</v>
      </c>
      <c r="BG422" t="s">
        <v>17</v>
      </c>
      <c r="BH422" t="s">
        <v>17</v>
      </c>
      <c r="BI422" t="s">
        <v>17</v>
      </c>
      <c r="BJ422" t="s">
        <v>17</v>
      </c>
      <c r="BL422" t="s">
        <v>104</v>
      </c>
      <c r="BM422" t="s">
        <v>5</v>
      </c>
      <c r="BN422" t="s">
        <v>17</v>
      </c>
      <c r="BO422" t="s">
        <v>17</v>
      </c>
      <c r="BP422" t="s">
        <v>17</v>
      </c>
      <c r="BQ422" t="s">
        <v>15</v>
      </c>
      <c r="BR422" t="s">
        <v>11</v>
      </c>
      <c r="BS422" t="s">
        <v>17</v>
      </c>
    </row>
    <row r="423" spans="1:71" x14ac:dyDescent="0.35">
      <c r="A423" t="s">
        <v>19</v>
      </c>
      <c r="B423" t="s">
        <v>5</v>
      </c>
      <c r="C423">
        <v>284</v>
      </c>
      <c r="D423">
        <v>506</v>
      </c>
      <c r="E423">
        <v>768</v>
      </c>
      <c r="F423">
        <v>305</v>
      </c>
      <c r="G423">
        <v>241</v>
      </c>
      <c r="H423">
        <v>2103</v>
      </c>
      <c r="J423" t="s">
        <v>19</v>
      </c>
      <c r="K423" t="s">
        <v>5</v>
      </c>
      <c r="L423">
        <v>274</v>
      </c>
      <c r="M423">
        <v>489</v>
      </c>
      <c r="N423">
        <v>734</v>
      </c>
      <c r="O423">
        <v>282</v>
      </c>
      <c r="P423">
        <v>223</v>
      </c>
      <c r="Q423">
        <v>2002</v>
      </c>
      <c r="S423" t="s">
        <v>19</v>
      </c>
      <c r="T423" t="s">
        <v>5</v>
      </c>
      <c r="U423">
        <v>234</v>
      </c>
      <c r="V423">
        <v>404</v>
      </c>
      <c r="W423">
        <v>540</v>
      </c>
      <c r="X423">
        <v>171</v>
      </c>
      <c r="Y423">
        <v>134</v>
      </c>
      <c r="Z423">
        <v>1483</v>
      </c>
      <c r="AB423" t="s">
        <v>19</v>
      </c>
      <c r="AC423" t="s">
        <v>5</v>
      </c>
      <c r="AD423">
        <v>277</v>
      </c>
      <c r="AE423">
        <v>480</v>
      </c>
      <c r="AF423">
        <v>690</v>
      </c>
      <c r="AG423">
        <v>248</v>
      </c>
      <c r="AH423">
        <v>195</v>
      </c>
      <c r="AI423">
        <v>1889</v>
      </c>
      <c r="AK423" t="s">
        <v>19</v>
      </c>
      <c r="AL423" t="s">
        <v>5</v>
      </c>
      <c r="AM423">
        <v>306</v>
      </c>
      <c r="AN423">
        <v>548</v>
      </c>
      <c r="AO423">
        <v>823</v>
      </c>
      <c r="AP423">
        <v>319</v>
      </c>
      <c r="AQ423">
        <v>253</v>
      </c>
      <c r="AR423">
        <v>2248</v>
      </c>
      <c r="AT423" t="s">
        <v>19</v>
      </c>
      <c r="AU423" t="s">
        <v>5</v>
      </c>
      <c r="AV423">
        <v>289</v>
      </c>
      <c r="AW423">
        <v>521</v>
      </c>
      <c r="AX423">
        <v>783</v>
      </c>
      <c r="AY423">
        <v>301</v>
      </c>
      <c r="AZ423">
        <v>239</v>
      </c>
      <c r="BA423">
        <v>2133</v>
      </c>
      <c r="BC423" t="s">
        <v>19</v>
      </c>
      <c r="BD423" t="s">
        <v>5</v>
      </c>
      <c r="BE423">
        <v>567</v>
      </c>
      <c r="BF423">
        <v>999</v>
      </c>
      <c r="BG423">
        <v>1456</v>
      </c>
      <c r="BH423">
        <v>535</v>
      </c>
      <c r="BI423">
        <v>423</v>
      </c>
      <c r="BJ423">
        <v>3981</v>
      </c>
      <c r="BL423" t="s">
        <v>19</v>
      </c>
      <c r="BM423" t="s">
        <v>5</v>
      </c>
      <c r="BN423">
        <v>414</v>
      </c>
      <c r="BO423">
        <v>785</v>
      </c>
      <c r="BP423">
        <v>1007</v>
      </c>
      <c r="BQ423">
        <v>265</v>
      </c>
      <c r="BR423">
        <v>206</v>
      </c>
      <c r="BS423">
        <v>2677</v>
      </c>
    </row>
    <row r="424" spans="1:71" x14ac:dyDescent="0.35">
      <c r="A424" t="s">
        <v>0</v>
      </c>
      <c r="B424" t="s">
        <v>11</v>
      </c>
      <c r="C424" t="s">
        <v>2</v>
      </c>
      <c r="D424" t="s">
        <v>2</v>
      </c>
      <c r="E424" t="s">
        <v>2</v>
      </c>
      <c r="F424" t="s">
        <v>2</v>
      </c>
      <c r="G424" t="s">
        <v>2</v>
      </c>
      <c r="H424" t="s">
        <v>3</v>
      </c>
      <c r="J424" t="s">
        <v>0</v>
      </c>
      <c r="K424" t="s">
        <v>11</v>
      </c>
      <c r="L424" t="s">
        <v>2</v>
      </c>
      <c r="M424" t="s">
        <v>2</v>
      </c>
      <c r="N424" t="s">
        <v>2</v>
      </c>
      <c r="O424" t="s">
        <v>2</v>
      </c>
      <c r="P424" t="s">
        <v>2</v>
      </c>
      <c r="Q424" t="s">
        <v>3</v>
      </c>
      <c r="S424" t="s">
        <v>0</v>
      </c>
      <c r="T424" t="s">
        <v>11</v>
      </c>
      <c r="U424" t="s">
        <v>2</v>
      </c>
      <c r="V424" t="s">
        <v>2</v>
      </c>
      <c r="W424" t="s">
        <v>2</v>
      </c>
      <c r="X424" t="s">
        <v>2</v>
      </c>
      <c r="Y424" t="s">
        <v>2</v>
      </c>
      <c r="Z424" t="s">
        <v>3</v>
      </c>
      <c r="AB424" t="s">
        <v>0</v>
      </c>
      <c r="AC424" t="s">
        <v>11</v>
      </c>
      <c r="AD424" t="s">
        <v>2</v>
      </c>
      <c r="AE424" t="s">
        <v>2</v>
      </c>
      <c r="AF424" t="s">
        <v>2</v>
      </c>
      <c r="AG424" t="s">
        <v>2</v>
      </c>
      <c r="AH424" t="s">
        <v>2</v>
      </c>
      <c r="AI424" t="s">
        <v>3</v>
      </c>
      <c r="AK424" t="s">
        <v>0</v>
      </c>
      <c r="AL424" t="s">
        <v>11</v>
      </c>
      <c r="AM424" t="s">
        <v>2</v>
      </c>
      <c r="AN424" t="s">
        <v>2</v>
      </c>
      <c r="AO424" t="s">
        <v>2</v>
      </c>
      <c r="AP424" t="s">
        <v>2</v>
      </c>
      <c r="AQ424" t="s">
        <v>2</v>
      </c>
      <c r="AR424" t="s">
        <v>3</v>
      </c>
      <c r="AT424" t="s">
        <v>0</v>
      </c>
      <c r="AU424" t="s">
        <v>11</v>
      </c>
      <c r="AV424" t="s">
        <v>2</v>
      </c>
      <c r="AW424" t="s">
        <v>2</v>
      </c>
      <c r="AX424" t="s">
        <v>2</v>
      </c>
      <c r="AY424" t="s">
        <v>2</v>
      </c>
      <c r="AZ424" t="s">
        <v>2</v>
      </c>
      <c r="BA424" t="s">
        <v>3</v>
      </c>
      <c r="BC424" t="s">
        <v>0</v>
      </c>
      <c r="BD424" t="s">
        <v>11</v>
      </c>
      <c r="BE424" t="s">
        <v>2</v>
      </c>
      <c r="BF424" t="s">
        <v>2</v>
      </c>
      <c r="BG424" t="s">
        <v>2</v>
      </c>
      <c r="BH424" t="s">
        <v>2</v>
      </c>
      <c r="BI424" t="s">
        <v>2</v>
      </c>
      <c r="BJ424" t="s">
        <v>3</v>
      </c>
      <c r="BL424" t="s">
        <v>0</v>
      </c>
      <c r="BM424" t="s">
        <v>11</v>
      </c>
      <c r="BN424" t="s">
        <v>2</v>
      </c>
      <c r="BO424" t="s">
        <v>2</v>
      </c>
      <c r="BP424" t="s">
        <v>2</v>
      </c>
      <c r="BQ424" t="s">
        <v>2</v>
      </c>
      <c r="BR424" t="s">
        <v>2</v>
      </c>
      <c r="BS424" t="s">
        <v>3</v>
      </c>
    </row>
    <row r="425" spans="1:71" x14ac:dyDescent="0.35">
      <c r="A425" t="s">
        <v>12</v>
      </c>
      <c r="B425" t="s">
        <v>5</v>
      </c>
      <c r="C425">
        <v>0</v>
      </c>
      <c r="D425">
        <v>0</v>
      </c>
      <c r="E425">
        <v>0</v>
      </c>
      <c r="F425">
        <v>0</v>
      </c>
      <c r="G425">
        <v>0</v>
      </c>
      <c r="H425">
        <v>0</v>
      </c>
      <c r="J425" t="s">
        <v>12</v>
      </c>
      <c r="K425" t="s">
        <v>5</v>
      </c>
      <c r="L425">
        <v>0</v>
      </c>
      <c r="M425">
        <v>0</v>
      </c>
      <c r="N425">
        <v>0</v>
      </c>
      <c r="O425">
        <v>0</v>
      </c>
      <c r="P425">
        <v>0</v>
      </c>
      <c r="Q425">
        <v>0</v>
      </c>
      <c r="S425" t="s">
        <v>12</v>
      </c>
      <c r="T425" t="s">
        <v>5</v>
      </c>
      <c r="U425">
        <v>0</v>
      </c>
      <c r="V425">
        <v>0</v>
      </c>
      <c r="W425">
        <v>0</v>
      </c>
      <c r="X425">
        <v>0</v>
      </c>
      <c r="Y425">
        <v>0</v>
      </c>
      <c r="Z425">
        <v>0</v>
      </c>
      <c r="AB425" t="s">
        <v>12</v>
      </c>
      <c r="AC425" t="s">
        <v>5</v>
      </c>
      <c r="AD425">
        <v>0</v>
      </c>
      <c r="AE425">
        <v>0</v>
      </c>
      <c r="AF425">
        <v>0</v>
      </c>
      <c r="AG425">
        <v>0</v>
      </c>
      <c r="AH425">
        <v>0</v>
      </c>
      <c r="AI425">
        <v>0</v>
      </c>
      <c r="AK425" t="s">
        <v>12</v>
      </c>
      <c r="AL425" t="s">
        <v>5</v>
      </c>
      <c r="AM425">
        <v>0</v>
      </c>
      <c r="AN425">
        <v>0</v>
      </c>
      <c r="AO425">
        <v>0</v>
      </c>
      <c r="AP425">
        <v>0</v>
      </c>
      <c r="AQ425">
        <v>0</v>
      </c>
      <c r="AR425">
        <v>0</v>
      </c>
      <c r="AT425" t="s">
        <v>12</v>
      </c>
      <c r="AU425" t="s">
        <v>5</v>
      </c>
      <c r="AV425">
        <v>0</v>
      </c>
      <c r="AW425">
        <v>0</v>
      </c>
      <c r="AX425">
        <v>0</v>
      </c>
      <c r="AY425">
        <v>0</v>
      </c>
      <c r="AZ425">
        <v>0</v>
      </c>
      <c r="BA425">
        <v>0</v>
      </c>
      <c r="BC425" t="s">
        <v>12</v>
      </c>
      <c r="BD425" t="s">
        <v>5</v>
      </c>
      <c r="BE425">
        <v>0</v>
      </c>
      <c r="BF425">
        <v>0</v>
      </c>
      <c r="BG425">
        <v>0</v>
      </c>
      <c r="BH425">
        <v>0</v>
      </c>
      <c r="BI425">
        <v>0</v>
      </c>
      <c r="BJ425">
        <v>0</v>
      </c>
      <c r="BL425" t="s">
        <v>12</v>
      </c>
      <c r="BM425" t="s">
        <v>5</v>
      </c>
      <c r="BN425">
        <v>0</v>
      </c>
      <c r="BO425">
        <v>0</v>
      </c>
      <c r="BP425">
        <v>0</v>
      </c>
      <c r="BQ425">
        <v>0</v>
      </c>
      <c r="BR425">
        <v>0</v>
      </c>
      <c r="BS425">
        <v>0</v>
      </c>
    </row>
    <row r="426" spans="1:71" x14ac:dyDescent="0.35">
      <c r="A426" t="s">
        <v>13</v>
      </c>
      <c r="B426" t="s">
        <v>5</v>
      </c>
      <c r="C426">
        <v>0</v>
      </c>
      <c r="D426">
        <v>0</v>
      </c>
      <c r="E426">
        <v>0</v>
      </c>
      <c r="F426">
        <v>0</v>
      </c>
      <c r="G426">
        <v>0</v>
      </c>
      <c r="H426">
        <v>0</v>
      </c>
      <c r="J426" t="s">
        <v>13</v>
      </c>
      <c r="K426" t="s">
        <v>5</v>
      </c>
      <c r="L426">
        <v>0</v>
      </c>
      <c r="M426">
        <v>0</v>
      </c>
      <c r="N426">
        <v>0</v>
      </c>
      <c r="O426">
        <v>0</v>
      </c>
      <c r="P426">
        <v>0</v>
      </c>
      <c r="Q426">
        <v>0</v>
      </c>
      <c r="S426" t="s">
        <v>13</v>
      </c>
      <c r="T426" t="s">
        <v>5</v>
      </c>
      <c r="U426">
        <v>0</v>
      </c>
      <c r="V426">
        <v>0</v>
      </c>
      <c r="W426">
        <v>0</v>
      </c>
      <c r="X426">
        <v>0</v>
      </c>
      <c r="Y426">
        <v>0</v>
      </c>
      <c r="Z426">
        <v>0</v>
      </c>
      <c r="AB426" t="s">
        <v>13</v>
      </c>
      <c r="AC426" t="s">
        <v>5</v>
      </c>
      <c r="AD426">
        <v>0</v>
      </c>
      <c r="AE426">
        <v>0</v>
      </c>
      <c r="AF426">
        <v>0</v>
      </c>
      <c r="AG426">
        <v>0</v>
      </c>
      <c r="AH426">
        <v>0</v>
      </c>
      <c r="AI426">
        <v>0</v>
      </c>
      <c r="AK426" t="s">
        <v>13</v>
      </c>
      <c r="AL426" t="s">
        <v>5</v>
      </c>
      <c r="AM426">
        <v>0</v>
      </c>
      <c r="AN426">
        <v>0</v>
      </c>
      <c r="AO426">
        <v>0</v>
      </c>
      <c r="AP426">
        <v>0</v>
      </c>
      <c r="AQ426">
        <v>0</v>
      </c>
      <c r="AR426">
        <v>0</v>
      </c>
      <c r="AT426" t="s">
        <v>13</v>
      </c>
      <c r="AU426" t="s">
        <v>5</v>
      </c>
      <c r="AV426">
        <v>0</v>
      </c>
      <c r="AW426">
        <v>0</v>
      </c>
      <c r="AX426">
        <v>0</v>
      </c>
      <c r="AY426">
        <v>0</v>
      </c>
      <c r="AZ426">
        <v>0</v>
      </c>
      <c r="BA426">
        <v>0</v>
      </c>
      <c r="BC426" t="s">
        <v>13</v>
      </c>
      <c r="BD426" t="s">
        <v>5</v>
      </c>
      <c r="BE426">
        <v>0</v>
      </c>
      <c r="BF426">
        <v>0</v>
      </c>
      <c r="BG426">
        <v>0</v>
      </c>
      <c r="BH426">
        <v>0</v>
      </c>
      <c r="BI426">
        <v>0</v>
      </c>
      <c r="BJ426">
        <v>0</v>
      </c>
      <c r="BL426" t="s">
        <v>13</v>
      </c>
      <c r="BM426" t="s">
        <v>5</v>
      </c>
      <c r="BN426">
        <v>0</v>
      </c>
      <c r="BO426">
        <v>0</v>
      </c>
      <c r="BP426">
        <v>0</v>
      </c>
      <c r="BQ426">
        <v>0</v>
      </c>
      <c r="BR426">
        <v>0</v>
      </c>
      <c r="BS426">
        <v>0</v>
      </c>
    </row>
    <row r="427" spans="1:71" x14ac:dyDescent="0.35">
      <c r="A427" t="s">
        <v>105</v>
      </c>
      <c r="B427" t="s">
        <v>5</v>
      </c>
      <c r="J427" t="s">
        <v>105</v>
      </c>
      <c r="K427" t="s">
        <v>5</v>
      </c>
      <c r="S427" t="s">
        <v>105</v>
      </c>
      <c r="T427" t="s">
        <v>5</v>
      </c>
      <c r="AB427" t="s">
        <v>105</v>
      </c>
      <c r="AC427" t="s">
        <v>5</v>
      </c>
      <c r="AK427" t="s">
        <v>105</v>
      </c>
      <c r="AL427" t="s">
        <v>5</v>
      </c>
      <c r="AT427" t="s">
        <v>105</v>
      </c>
      <c r="AU427" t="s">
        <v>5</v>
      </c>
      <c r="BC427" t="s">
        <v>105</v>
      </c>
      <c r="BD427" t="s">
        <v>5</v>
      </c>
      <c r="BL427" t="s">
        <v>105</v>
      </c>
      <c r="BM427" t="s">
        <v>5</v>
      </c>
    </row>
    <row r="428" spans="1:71" x14ac:dyDescent="0.35">
      <c r="A428" t="s">
        <v>19</v>
      </c>
      <c r="B428" t="s">
        <v>5</v>
      </c>
      <c r="C428">
        <v>0</v>
      </c>
      <c r="D428">
        <v>0</v>
      </c>
      <c r="E428">
        <v>0</v>
      </c>
      <c r="F428">
        <v>0</v>
      </c>
      <c r="G428">
        <v>0</v>
      </c>
      <c r="H428">
        <v>0</v>
      </c>
      <c r="J428" t="s">
        <v>19</v>
      </c>
      <c r="K428" t="s">
        <v>5</v>
      </c>
      <c r="L428">
        <v>0</v>
      </c>
      <c r="M428">
        <v>0</v>
      </c>
      <c r="N428">
        <v>0</v>
      </c>
      <c r="O428">
        <v>0</v>
      </c>
      <c r="P428">
        <v>0</v>
      </c>
      <c r="Q428">
        <v>0</v>
      </c>
      <c r="S428" t="s">
        <v>19</v>
      </c>
      <c r="T428" t="s">
        <v>5</v>
      </c>
      <c r="U428">
        <v>0</v>
      </c>
      <c r="V428">
        <v>0</v>
      </c>
      <c r="W428">
        <v>0</v>
      </c>
      <c r="X428">
        <v>0</v>
      </c>
      <c r="Y428">
        <v>0</v>
      </c>
      <c r="Z428">
        <v>0</v>
      </c>
      <c r="AB428" t="s">
        <v>19</v>
      </c>
      <c r="AC428" t="s">
        <v>5</v>
      </c>
      <c r="AD428">
        <v>0</v>
      </c>
      <c r="AE428">
        <v>0</v>
      </c>
      <c r="AF428">
        <v>0</v>
      </c>
      <c r="AG428">
        <v>0</v>
      </c>
      <c r="AH428">
        <v>0</v>
      </c>
      <c r="AI428">
        <v>0</v>
      </c>
      <c r="AK428" t="s">
        <v>19</v>
      </c>
      <c r="AL428" t="s">
        <v>5</v>
      </c>
      <c r="AM428">
        <v>0</v>
      </c>
      <c r="AN428">
        <v>0</v>
      </c>
      <c r="AO428">
        <v>0</v>
      </c>
      <c r="AP428">
        <v>0</v>
      </c>
      <c r="AQ428">
        <v>0</v>
      </c>
      <c r="AR428">
        <v>0</v>
      </c>
      <c r="AT428" t="s">
        <v>19</v>
      </c>
      <c r="AU428" t="s">
        <v>5</v>
      </c>
      <c r="AV428">
        <v>0</v>
      </c>
      <c r="AW428">
        <v>0</v>
      </c>
      <c r="AX428">
        <v>0</v>
      </c>
      <c r="AY428">
        <v>0</v>
      </c>
      <c r="AZ428">
        <v>0</v>
      </c>
      <c r="BA428">
        <v>0</v>
      </c>
      <c r="BC428" t="s">
        <v>19</v>
      </c>
      <c r="BD428" t="s">
        <v>5</v>
      </c>
      <c r="BE428">
        <v>0</v>
      </c>
      <c r="BF428">
        <v>0</v>
      </c>
      <c r="BG428">
        <v>0</v>
      </c>
      <c r="BH428">
        <v>0</v>
      </c>
      <c r="BI428">
        <v>0</v>
      </c>
      <c r="BJ428">
        <v>0</v>
      </c>
      <c r="BL428" t="s">
        <v>19</v>
      </c>
      <c r="BM428" t="s">
        <v>5</v>
      </c>
      <c r="BN428">
        <v>0</v>
      </c>
      <c r="BO428">
        <v>0</v>
      </c>
      <c r="BP428">
        <v>0</v>
      </c>
      <c r="BQ428">
        <v>0</v>
      </c>
      <c r="BR428">
        <v>0</v>
      </c>
      <c r="BS428">
        <v>0</v>
      </c>
    </row>
    <row r="429" spans="1:71" x14ac:dyDescent="0.35">
      <c r="A429" t="s">
        <v>0</v>
      </c>
      <c r="B429" t="s">
        <v>11</v>
      </c>
      <c r="C429" t="s">
        <v>2</v>
      </c>
      <c r="D429" t="s">
        <v>2</v>
      </c>
      <c r="E429" t="s">
        <v>2</v>
      </c>
      <c r="F429" t="s">
        <v>2</v>
      </c>
      <c r="G429" t="s">
        <v>2</v>
      </c>
      <c r="H429" t="s">
        <v>3</v>
      </c>
      <c r="J429" t="s">
        <v>0</v>
      </c>
      <c r="K429" t="s">
        <v>11</v>
      </c>
      <c r="L429" t="s">
        <v>2</v>
      </c>
      <c r="M429" t="s">
        <v>2</v>
      </c>
      <c r="N429" t="s">
        <v>2</v>
      </c>
      <c r="O429" t="s">
        <v>2</v>
      </c>
      <c r="P429" t="s">
        <v>2</v>
      </c>
      <c r="Q429" t="s">
        <v>3</v>
      </c>
      <c r="S429" t="s">
        <v>0</v>
      </c>
      <c r="T429" t="s">
        <v>11</v>
      </c>
      <c r="U429" t="s">
        <v>2</v>
      </c>
      <c r="V429" t="s">
        <v>2</v>
      </c>
      <c r="W429" t="s">
        <v>2</v>
      </c>
      <c r="X429" t="s">
        <v>2</v>
      </c>
      <c r="Y429" t="s">
        <v>2</v>
      </c>
      <c r="Z429" t="s">
        <v>3</v>
      </c>
      <c r="AB429" t="s">
        <v>0</v>
      </c>
      <c r="AC429" t="s">
        <v>11</v>
      </c>
      <c r="AD429" t="s">
        <v>2</v>
      </c>
      <c r="AE429" t="s">
        <v>2</v>
      </c>
      <c r="AF429" t="s">
        <v>2</v>
      </c>
      <c r="AG429" t="s">
        <v>2</v>
      </c>
      <c r="AH429" t="s">
        <v>2</v>
      </c>
      <c r="AI429" t="s">
        <v>3</v>
      </c>
      <c r="AK429" t="s">
        <v>0</v>
      </c>
      <c r="AL429" t="s">
        <v>11</v>
      </c>
      <c r="AM429" t="s">
        <v>2</v>
      </c>
      <c r="AN429" t="s">
        <v>2</v>
      </c>
      <c r="AO429" t="s">
        <v>2</v>
      </c>
      <c r="AP429" t="s">
        <v>2</v>
      </c>
      <c r="AQ429" t="s">
        <v>2</v>
      </c>
      <c r="AR429" t="s">
        <v>3</v>
      </c>
      <c r="AT429" t="s">
        <v>0</v>
      </c>
      <c r="AU429" t="s">
        <v>11</v>
      </c>
      <c r="AV429" t="s">
        <v>2</v>
      </c>
      <c r="AW429" t="s">
        <v>2</v>
      </c>
      <c r="AX429" t="s">
        <v>2</v>
      </c>
      <c r="AY429" t="s">
        <v>2</v>
      </c>
      <c r="AZ429" t="s">
        <v>2</v>
      </c>
      <c r="BA429" t="s">
        <v>3</v>
      </c>
      <c r="BC429" t="s">
        <v>0</v>
      </c>
      <c r="BD429" t="s">
        <v>11</v>
      </c>
      <c r="BE429" t="s">
        <v>2</v>
      </c>
      <c r="BF429" t="s">
        <v>2</v>
      </c>
      <c r="BG429" t="s">
        <v>2</v>
      </c>
      <c r="BH429" t="s">
        <v>2</v>
      </c>
      <c r="BI429" t="s">
        <v>2</v>
      </c>
      <c r="BJ429" t="s">
        <v>3</v>
      </c>
      <c r="BL429" t="s">
        <v>0</v>
      </c>
      <c r="BM429" t="s">
        <v>11</v>
      </c>
      <c r="BN429" t="s">
        <v>2</v>
      </c>
      <c r="BO429" t="s">
        <v>2</v>
      </c>
      <c r="BP429" t="s">
        <v>2</v>
      </c>
      <c r="BQ429" t="s">
        <v>2</v>
      </c>
      <c r="BR429" t="s">
        <v>2</v>
      </c>
      <c r="BS429" t="s">
        <v>3</v>
      </c>
    </row>
    <row r="430" spans="1:71" x14ac:dyDescent="0.35">
      <c r="A430" t="s">
        <v>12</v>
      </c>
      <c r="B430" t="s">
        <v>5</v>
      </c>
      <c r="C430">
        <v>0</v>
      </c>
      <c r="D430">
        <v>0</v>
      </c>
      <c r="E430">
        <v>0</v>
      </c>
      <c r="F430">
        <v>0</v>
      </c>
      <c r="G430">
        <v>0</v>
      </c>
      <c r="H430">
        <v>0</v>
      </c>
      <c r="J430" t="s">
        <v>12</v>
      </c>
      <c r="K430" t="s">
        <v>5</v>
      </c>
      <c r="L430">
        <v>0</v>
      </c>
      <c r="M430">
        <v>0</v>
      </c>
      <c r="N430">
        <v>0</v>
      </c>
      <c r="O430">
        <v>0</v>
      </c>
      <c r="P430">
        <v>0</v>
      </c>
      <c r="Q430">
        <v>0</v>
      </c>
      <c r="S430" t="s">
        <v>12</v>
      </c>
      <c r="T430" t="s">
        <v>5</v>
      </c>
      <c r="U430">
        <v>0</v>
      </c>
      <c r="V430">
        <v>0</v>
      </c>
      <c r="W430">
        <v>0</v>
      </c>
      <c r="X430">
        <v>0</v>
      </c>
      <c r="Y430">
        <v>0</v>
      </c>
      <c r="Z430">
        <v>0</v>
      </c>
      <c r="AB430" t="s">
        <v>12</v>
      </c>
      <c r="AC430" t="s">
        <v>5</v>
      </c>
      <c r="AD430">
        <v>0</v>
      </c>
      <c r="AE430">
        <v>0</v>
      </c>
      <c r="AF430">
        <v>0</v>
      </c>
      <c r="AG430">
        <v>0</v>
      </c>
      <c r="AH430">
        <v>0</v>
      </c>
      <c r="AI430">
        <v>0</v>
      </c>
      <c r="AK430" t="s">
        <v>12</v>
      </c>
      <c r="AL430" t="s">
        <v>5</v>
      </c>
      <c r="AM430">
        <v>0</v>
      </c>
      <c r="AN430">
        <v>0</v>
      </c>
      <c r="AO430">
        <v>0</v>
      </c>
      <c r="AP430">
        <v>0</v>
      </c>
      <c r="AQ430">
        <v>0</v>
      </c>
      <c r="AR430">
        <v>0</v>
      </c>
      <c r="AT430" t="s">
        <v>12</v>
      </c>
      <c r="AU430" t="s">
        <v>5</v>
      </c>
      <c r="AV430">
        <v>0</v>
      </c>
      <c r="AW430">
        <v>0</v>
      </c>
      <c r="AX430">
        <v>0</v>
      </c>
      <c r="AY430">
        <v>0</v>
      </c>
      <c r="AZ430">
        <v>0</v>
      </c>
      <c r="BA430">
        <v>0</v>
      </c>
      <c r="BC430" t="s">
        <v>12</v>
      </c>
      <c r="BD430" t="s">
        <v>5</v>
      </c>
      <c r="BE430">
        <v>0</v>
      </c>
      <c r="BF430">
        <v>0</v>
      </c>
      <c r="BG430">
        <v>0</v>
      </c>
      <c r="BH430">
        <v>0</v>
      </c>
      <c r="BI430">
        <v>0</v>
      </c>
      <c r="BJ430">
        <v>0</v>
      </c>
      <c r="BL430" t="s">
        <v>12</v>
      </c>
      <c r="BM430" t="s">
        <v>5</v>
      </c>
      <c r="BN430">
        <v>0</v>
      </c>
      <c r="BO430">
        <v>0</v>
      </c>
      <c r="BP430">
        <v>0</v>
      </c>
      <c r="BQ430">
        <v>0</v>
      </c>
      <c r="BR430">
        <v>0</v>
      </c>
      <c r="BS430">
        <v>0</v>
      </c>
    </row>
    <row r="431" spans="1:71" x14ac:dyDescent="0.35">
      <c r="A431" t="s">
        <v>13</v>
      </c>
      <c r="B431" t="s">
        <v>5</v>
      </c>
      <c r="C431">
        <v>0</v>
      </c>
      <c r="D431">
        <v>0</v>
      </c>
      <c r="E431">
        <v>0</v>
      </c>
      <c r="F431">
        <v>0</v>
      </c>
      <c r="G431">
        <v>0</v>
      </c>
      <c r="H431">
        <v>0</v>
      </c>
      <c r="J431" t="s">
        <v>13</v>
      </c>
      <c r="K431" t="s">
        <v>5</v>
      </c>
      <c r="L431">
        <v>0</v>
      </c>
      <c r="M431">
        <v>0</v>
      </c>
      <c r="N431">
        <v>0</v>
      </c>
      <c r="O431">
        <v>0</v>
      </c>
      <c r="P431">
        <v>0</v>
      </c>
      <c r="Q431">
        <v>0</v>
      </c>
      <c r="S431" t="s">
        <v>13</v>
      </c>
      <c r="T431" t="s">
        <v>5</v>
      </c>
      <c r="U431">
        <v>0</v>
      </c>
      <c r="V431">
        <v>0</v>
      </c>
      <c r="W431">
        <v>0</v>
      </c>
      <c r="X431">
        <v>0</v>
      </c>
      <c r="Y431">
        <v>0</v>
      </c>
      <c r="Z431">
        <v>0</v>
      </c>
      <c r="AB431" t="s">
        <v>13</v>
      </c>
      <c r="AC431" t="s">
        <v>5</v>
      </c>
      <c r="AD431">
        <v>0</v>
      </c>
      <c r="AE431">
        <v>0</v>
      </c>
      <c r="AF431">
        <v>0</v>
      </c>
      <c r="AG431">
        <v>0</v>
      </c>
      <c r="AH431">
        <v>0</v>
      </c>
      <c r="AI431">
        <v>0</v>
      </c>
      <c r="AK431" t="s">
        <v>13</v>
      </c>
      <c r="AL431" t="s">
        <v>5</v>
      </c>
      <c r="AM431">
        <v>0</v>
      </c>
      <c r="AN431">
        <v>0</v>
      </c>
      <c r="AO431">
        <v>0</v>
      </c>
      <c r="AP431">
        <v>0</v>
      </c>
      <c r="AQ431">
        <v>0</v>
      </c>
      <c r="AR431">
        <v>0</v>
      </c>
      <c r="AT431" t="s">
        <v>13</v>
      </c>
      <c r="AU431" t="s">
        <v>5</v>
      </c>
      <c r="AV431">
        <v>0</v>
      </c>
      <c r="AW431">
        <v>0</v>
      </c>
      <c r="AX431">
        <v>0</v>
      </c>
      <c r="AY431">
        <v>0</v>
      </c>
      <c r="AZ431">
        <v>0</v>
      </c>
      <c r="BA431">
        <v>0</v>
      </c>
      <c r="BC431" t="s">
        <v>13</v>
      </c>
      <c r="BD431" t="s">
        <v>5</v>
      </c>
      <c r="BE431">
        <v>0</v>
      </c>
      <c r="BF431">
        <v>0</v>
      </c>
      <c r="BG431">
        <v>0</v>
      </c>
      <c r="BH431">
        <v>0</v>
      </c>
      <c r="BI431">
        <v>0</v>
      </c>
      <c r="BJ431">
        <v>0</v>
      </c>
      <c r="BL431" t="s">
        <v>13</v>
      </c>
      <c r="BM431" t="s">
        <v>5</v>
      </c>
      <c r="BN431">
        <v>0</v>
      </c>
      <c r="BO431">
        <v>0</v>
      </c>
      <c r="BP431">
        <v>0</v>
      </c>
      <c r="BQ431">
        <v>0</v>
      </c>
      <c r="BR431">
        <v>0</v>
      </c>
      <c r="BS431">
        <v>0</v>
      </c>
    </row>
    <row r="432" spans="1:71" x14ac:dyDescent="0.35">
      <c r="A432" t="s">
        <v>106</v>
      </c>
      <c r="B432" t="s">
        <v>5</v>
      </c>
      <c r="J432" t="s">
        <v>106</v>
      </c>
      <c r="K432" t="s">
        <v>5</v>
      </c>
      <c r="S432" t="s">
        <v>106</v>
      </c>
      <c r="T432" t="s">
        <v>5</v>
      </c>
      <c r="AB432" t="s">
        <v>106</v>
      </c>
      <c r="AC432" t="s">
        <v>5</v>
      </c>
      <c r="AK432" t="s">
        <v>106</v>
      </c>
      <c r="AL432" t="s">
        <v>5</v>
      </c>
      <c r="AT432" t="s">
        <v>106</v>
      </c>
      <c r="AU432" t="s">
        <v>5</v>
      </c>
      <c r="BC432" t="s">
        <v>106</v>
      </c>
      <c r="BD432" t="s">
        <v>5</v>
      </c>
      <c r="BL432" t="s">
        <v>106</v>
      </c>
      <c r="BM432" t="s">
        <v>5</v>
      </c>
    </row>
    <row r="433" spans="1:71" x14ac:dyDescent="0.35">
      <c r="A433" t="s">
        <v>19</v>
      </c>
      <c r="B433" t="s">
        <v>5</v>
      </c>
      <c r="C433">
        <v>0</v>
      </c>
      <c r="D433">
        <v>0</v>
      </c>
      <c r="E433">
        <v>0</v>
      </c>
      <c r="F433">
        <v>0</v>
      </c>
      <c r="G433">
        <v>0</v>
      </c>
      <c r="H433">
        <v>0</v>
      </c>
      <c r="J433" t="s">
        <v>19</v>
      </c>
      <c r="K433" t="s">
        <v>5</v>
      </c>
      <c r="L433">
        <v>0</v>
      </c>
      <c r="M433">
        <v>0</v>
      </c>
      <c r="N433">
        <v>0</v>
      </c>
      <c r="O433">
        <v>0</v>
      </c>
      <c r="P433">
        <v>0</v>
      </c>
      <c r="Q433">
        <v>0</v>
      </c>
      <c r="S433" t="s">
        <v>19</v>
      </c>
      <c r="T433" t="s">
        <v>5</v>
      </c>
      <c r="U433">
        <v>0</v>
      </c>
      <c r="V433">
        <v>0</v>
      </c>
      <c r="W433">
        <v>0</v>
      </c>
      <c r="X433">
        <v>0</v>
      </c>
      <c r="Y433">
        <v>0</v>
      </c>
      <c r="Z433">
        <v>0</v>
      </c>
      <c r="AB433" t="s">
        <v>19</v>
      </c>
      <c r="AC433" t="s">
        <v>5</v>
      </c>
      <c r="AD433">
        <v>0</v>
      </c>
      <c r="AE433">
        <v>0</v>
      </c>
      <c r="AF433">
        <v>0</v>
      </c>
      <c r="AG433">
        <v>0</v>
      </c>
      <c r="AH433">
        <v>0</v>
      </c>
      <c r="AI433">
        <v>0</v>
      </c>
      <c r="AK433" t="s">
        <v>19</v>
      </c>
      <c r="AL433" t="s">
        <v>5</v>
      </c>
      <c r="AM433">
        <v>0</v>
      </c>
      <c r="AN433">
        <v>0</v>
      </c>
      <c r="AO433">
        <v>0</v>
      </c>
      <c r="AP433">
        <v>0</v>
      </c>
      <c r="AQ433">
        <v>0</v>
      </c>
      <c r="AR433">
        <v>0</v>
      </c>
      <c r="AT433" t="s">
        <v>19</v>
      </c>
      <c r="AU433" t="s">
        <v>5</v>
      </c>
      <c r="AV433">
        <v>0</v>
      </c>
      <c r="AW433">
        <v>0</v>
      </c>
      <c r="AX433">
        <v>0</v>
      </c>
      <c r="AY433">
        <v>0</v>
      </c>
      <c r="AZ433">
        <v>0</v>
      </c>
      <c r="BA433">
        <v>0</v>
      </c>
      <c r="BC433" t="s">
        <v>19</v>
      </c>
      <c r="BD433" t="s">
        <v>5</v>
      </c>
      <c r="BE433">
        <v>0</v>
      </c>
      <c r="BF433">
        <v>0</v>
      </c>
      <c r="BG433">
        <v>0</v>
      </c>
      <c r="BH433">
        <v>0</v>
      </c>
      <c r="BI433">
        <v>0</v>
      </c>
      <c r="BJ433">
        <v>0</v>
      </c>
      <c r="BL433" t="s">
        <v>19</v>
      </c>
      <c r="BM433" t="s">
        <v>5</v>
      </c>
      <c r="BN433">
        <v>0</v>
      </c>
      <c r="BO433">
        <v>0</v>
      </c>
      <c r="BP433">
        <v>0</v>
      </c>
      <c r="BQ433">
        <v>0</v>
      </c>
      <c r="BR433">
        <v>0</v>
      </c>
      <c r="BS433">
        <v>0</v>
      </c>
    </row>
    <row r="434" spans="1:71" x14ac:dyDescent="0.35">
      <c r="A434" t="s">
        <v>0</v>
      </c>
      <c r="B434" t="s">
        <v>11</v>
      </c>
      <c r="C434" t="s">
        <v>2</v>
      </c>
      <c r="D434" t="s">
        <v>2</v>
      </c>
      <c r="E434" t="s">
        <v>2</v>
      </c>
      <c r="F434" t="s">
        <v>2</v>
      </c>
      <c r="G434" t="s">
        <v>2</v>
      </c>
      <c r="H434" t="s">
        <v>3</v>
      </c>
      <c r="J434" t="s">
        <v>0</v>
      </c>
      <c r="K434" t="s">
        <v>11</v>
      </c>
      <c r="L434" t="s">
        <v>2</v>
      </c>
      <c r="M434" t="s">
        <v>2</v>
      </c>
      <c r="N434" t="s">
        <v>2</v>
      </c>
      <c r="O434" t="s">
        <v>2</v>
      </c>
      <c r="P434" t="s">
        <v>2</v>
      </c>
      <c r="Q434" t="s">
        <v>3</v>
      </c>
      <c r="S434" t="s">
        <v>0</v>
      </c>
      <c r="T434" t="s">
        <v>11</v>
      </c>
      <c r="U434" t="s">
        <v>2</v>
      </c>
      <c r="V434" t="s">
        <v>2</v>
      </c>
      <c r="W434" t="s">
        <v>2</v>
      </c>
      <c r="X434" t="s">
        <v>2</v>
      </c>
      <c r="Y434" t="s">
        <v>2</v>
      </c>
      <c r="Z434" t="s">
        <v>3</v>
      </c>
      <c r="AB434" t="s">
        <v>0</v>
      </c>
      <c r="AC434" t="s">
        <v>11</v>
      </c>
      <c r="AD434" t="s">
        <v>2</v>
      </c>
      <c r="AE434" t="s">
        <v>2</v>
      </c>
      <c r="AF434" t="s">
        <v>2</v>
      </c>
      <c r="AG434" t="s">
        <v>2</v>
      </c>
      <c r="AH434" t="s">
        <v>2</v>
      </c>
      <c r="AI434" t="s">
        <v>3</v>
      </c>
      <c r="AK434" t="s">
        <v>0</v>
      </c>
      <c r="AL434" t="s">
        <v>11</v>
      </c>
      <c r="AM434" t="s">
        <v>2</v>
      </c>
      <c r="AN434" t="s">
        <v>2</v>
      </c>
      <c r="AO434" t="s">
        <v>2</v>
      </c>
      <c r="AP434" t="s">
        <v>2</v>
      </c>
      <c r="AQ434" t="s">
        <v>2</v>
      </c>
      <c r="AR434" t="s">
        <v>3</v>
      </c>
      <c r="AT434" t="s">
        <v>0</v>
      </c>
      <c r="AU434" t="s">
        <v>11</v>
      </c>
      <c r="AV434" t="s">
        <v>2</v>
      </c>
      <c r="AW434" t="s">
        <v>2</v>
      </c>
      <c r="AX434" t="s">
        <v>2</v>
      </c>
      <c r="AY434" t="s">
        <v>2</v>
      </c>
      <c r="AZ434" t="s">
        <v>2</v>
      </c>
      <c r="BA434" t="s">
        <v>3</v>
      </c>
      <c r="BC434" t="s">
        <v>0</v>
      </c>
      <c r="BD434" t="s">
        <v>11</v>
      </c>
      <c r="BE434" t="s">
        <v>2</v>
      </c>
      <c r="BF434" t="s">
        <v>2</v>
      </c>
      <c r="BG434" t="s">
        <v>2</v>
      </c>
      <c r="BH434" t="s">
        <v>2</v>
      </c>
      <c r="BI434" t="s">
        <v>2</v>
      </c>
      <c r="BJ434" t="s">
        <v>3</v>
      </c>
      <c r="BL434" t="s">
        <v>0</v>
      </c>
      <c r="BM434" t="s">
        <v>11</v>
      </c>
      <c r="BN434" t="s">
        <v>2</v>
      </c>
      <c r="BO434" t="s">
        <v>2</v>
      </c>
      <c r="BP434" t="s">
        <v>2</v>
      </c>
      <c r="BQ434" t="s">
        <v>2</v>
      </c>
      <c r="BR434" t="s">
        <v>2</v>
      </c>
      <c r="BS434" t="s">
        <v>3</v>
      </c>
    </row>
    <row r="435" spans="1:71" x14ac:dyDescent="0.35">
      <c r="A435" t="s">
        <v>12</v>
      </c>
      <c r="B435" t="s">
        <v>5</v>
      </c>
      <c r="C435">
        <v>0</v>
      </c>
      <c r="D435">
        <v>0</v>
      </c>
      <c r="E435">
        <v>0</v>
      </c>
      <c r="F435">
        <v>0</v>
      </c>
      <c r="G435">
        <v>0</v>
      </c>
      <c r="H435">
        <v>0</v>
      </c>
      <c r="J435" t="s">
        <v>12</v>
      </c>
      <c r="K435" t="s">
        <v>5</v>
      </c>
      <c r="L435">
        <v>0</v>
      </c>
      <c r="M435">
        <v>0</v>
      </c>
      <c r="N435">
        <v>0</v>
      </c>
      <c r="O435">
        <v>0</v>
      </c>
      <c r="P435">
        <v>0</v>
      </c>
      <c r="Q435">
        <v>0</v>
      </c>
      <c r="S435" t="s">
        <v>12</v>
      </c>
      <c r="T435" t="s">
        <v>5</v>
      </c>
      <c r="U435">
        <v>0</v>
      </c>
      <c r="V435">
        <v>0</v>
      </c>
      <c r="W435">
        <v>0</v>
      </c>
      <c r="X435">
        <v>0</v>
      </c>
      <c r="Y435">
        <v>0</v>
      </c>
      <c r="Z435">
        <v>0</v>
      </c>
      <c r="AB435" t="s">
        <v>12</v>
      </c>
      <c r="AC435" t="s">
        <v>5</v>
      </c>
      <c r="AD435">
        <v>0</v>
      </c>
      <c r="AE435">
        <v>0</v>
      </c>
      <c r="AF435">
        <v>0</v>
      </c>
      <c r="AG435">
        <v>0</v>
      </c>
      <c r="AH435">
        <v>0</v>
      </c>
      <c r="AI435">
        <v>0</v>
      </c>
      <c r="AK435" t="s">
        <v>12</v>
      </c>
      <c r="AL435" t="s">
        <v>5</v>
      </c>
      <c r="AM435">
        <v>0</v>
      </c>
      <c r="AN435">
        <v>0</v>
      </c>
      <c r="AO435">
        <v>0</v>
      </c>
      <c r="AP435">
        <v>0</v>
      </c>
      <c r="AQ435">
        <v>0</v>
      </c>
      <c r="AR435">
        <v>0</v>
      </c>
      <c r="AT435" t="s">
        <v>12</v>
      </c>
      <c r="AU435" t="s">
        <v>5</v>
      </c>
      <c r="AV435">
        <v>0</v>
      </c>
      <c r="AW435">
        <v>0</v>
      </c>
      <c r="AX435">
        <v>0</v>
      </c>
      <c r="AY435">
        <v>0</v>
      </c>
      <c r="AZ435">
        <v>0</v>
      </c>
      <c r="BA435">
        <v>0</v>
      </c>
      <c r="BC435" t="s">
        <v>12</v>
      </c>
      <c r="BD435" t="s">
        <v>5</v>
      </c>
      <c r="BE435">
        <v>0</v>
      </c>
      <c r="BF435">
        <v>0</v>
      </c>
      <c r="BG435">
        <v>0</v>
      </c>
      <c r="BH435">
        <v>0</v>
      </c>
      <c r="BI435">
        <v>0</v>
      </c>
      <c r="BJ435">
        <v>0</v>
      </c>
      <c r="BL435" t="s">
        <v>12</v>
      </c>
      <c r="BM435" t="s">
        <v>5</v>
      </c>
      <c r="BN435">
        <v>0</v>
      </c>
      <c r="BO435">
        <v>0</v>
      </c>
      <c r="BP435">
        <v>0</v>
      </c>
      <c r="BQ435">
        <v>0</v>
      </c>
      <c r="BR435">
        <v>0</v>
      </c>
      <c r="BS435">
        <v>0</v>
      </c>
    </row>
    <row r="436" spans="1:71" x14ac:dyDescent="0.35">
      <c r="A436" t="s">
        <v>13</v>
      </c>
      <c r="B436" t="s">
        <v>5</v>
      </c>
      <c r="C436">
        <v>0</v>
      </c>
      <c r="D436">
        <v>0</v>
      </c>
      <c r="E436">
        <v>0</v>
      </c>
      <c r="F436">
        <v>0</v>
      </c>
      <c r="G436">
        <v>0</v>
      </c>
      <c r="H436">
        <v>0</v>
      </c>
      <c r="J436" t="s">
        <v>13</v>
      </c>
      <c r="K436" t="s">
        <v>5</v>
      </c>
      <c r="L436">
        <v>0</v>
      </c>
      <c r="M436">
        <v>0</v>
      </c>
      <c r="N436">
        <v>0</v>
      </c>
      <c r="O436">
        <v>0</v>
      </c>
      <c r="P436">
        <v>0</v>
      </c>
      <c r="Q436">
        <v>0</v>
      </c>
      <c r="S436" t="s">
        <v>13</v>
      </c>
      <c r="T436" t="s">
        <v>5</v>
      </c>
      <c r="U436">
        <v>0</v>
      </c>
      <c r="V436">
        <v>0</v>
      </c>
      <c r="W436">
        <v>0</v>
      </c>
      <c r="X436">
        <v>0</v>
      </c>
      <c r="Y436">
        <v>0</v>
      </c>
      <c r="Z436">
        <v>0</v>
      </c>
      <c r="AB436" t="s">
        <v>13</v>
      </c>
      <c r="AC436" t="s">
        <v>5</v>
      </c>
      <c r="AD436">
        <v>0</v>
      </c>
      <c r="AE436">
        <v>0</v>
      </c>
      <c r="AF436">
        <v>0</v>
      </c>
      <c r="AG436">
        <v>0</v>
      </c>
      <c r="AH436">
        <v>0</v>
      </c>
      <c r="AI436">
        <v>0</v>
      </c>
      <c r="AK436" t="s">
        <v>13</v>
      </c>
      <c r="AL436" t="s">
        <v>5</v>
      </c>
      <c r="AM436">
        <v>0</v>
      </c>
      <c r="AN436">
        <v>0</v>
      </c>
      <c r="AO436">
        <v>0</v>
      </c>
      <c r="AP436">
        <v>0</v>
      </c>
      <c r="AQ436">
        <v>0</v>
      </c>
      <c r="AR436">
        <v>0</v>
      </c>
      <c r="AT436" t="s">
        <v>13</v>
      </c>
      <c r="AU436" t="s">
        <v>5</v>
      </c>
      <c r="AV436">
        <v>0</v>
      </c>
      <c r="AW436">
        <v>0</v>
      </c>
      <c r="AX436">
        <v>0</v>
      </c>
      <c r="AY436">
        <v>0</v>
      </c>
      <c r="AZ436">
        <v>0</v>
      </c>
      <c r="BA436">
        <v>0</v>
      </c>
      <c r="BC436" t="s">
        <v>13</v>
      </c>
      <c r="BD436" t="s">
        <v>5</v>
      </c>
      <c r="BE436">
        <v>0</v>
      </c>
      <c r="BF436">
        <v>0</v>
      </c>
      <c r="BG436">
        <v>0</v>
      </c>
      <c r="BH436">
        <v>0</v>
      </c>
      <c r="BI436">
        <v>0</v>
      </c>
      <c r="BJ436">
        <v>0</v>
      </c>
      <c r="BL436" t="s">
        <v>13</v>
      </c>
      <c r="BM436" t="s">
        <v>5</v>
      </c>
      <c r="BN436">
        <v>0</v>
      </c>
      <c r="BO436">
        <v>0</v>
      </c>
      <c r="BP436">
        <v>0</v>
      </c>
      <c r="BQ436">
        <v>0</v>
      </c>
      <c r="BR436">
        <v>0</v>
      </c>
      <c r="BS436">
        <v>0</v>
      </c>
    </row>
    <row r="437" spans="1:71" x14ac:dyDescent="0.35">
      <c r="A437" t="s">
        <v>107</v>
      </c>
      <c r="B437" t="s">
        <v>5</v>
      </c>
      <c r="J437" t="s">
        <v>107</v>
      </c>
      <c r="K437" t="s">
        <v>5</v>
      </c>
      <c r="S437" t="s">
        <v>107</v>
      </c>
      <c r="T437" t="s">
        <v>5</v>
      </c>
      <c r="AB437" t="s">
        <v>107</v>
      </c>
      <c r="AC437" t="s">
        <v>5</v>
      </c>
      <c r="AK437" t="s">
        <v>107</v>
      </c>
      <c r="AL437" t="s">
        <v>5</v>
      </c>
      <c r="AT437" t="s">
        <v>107</v>
      </c>
      <c r="AU437" t="s">
        <v>5</v>
      </c>
      <c r="BC437" t="s">
        <v>107</v>
      </c>
      <c r="BD437" t="s">
        <v>5</v>
      </c>
      <c r="BL437" t="s">
        <v>107</v>
      </c>
      <c r="BM437" t="s">
        <v>5</v>
      </c>
    </row>
    <row r="438" spans="1:71" x14ac:dyDescent="0.35">
      <c r="A438" t="s">
        <v>19</v>
      </c>
      <c r="B438" t="s">
        <v>5</v>
      </c>
      <c r="C438">
        <v>0</v>
      </c>
      <c r="D438">
        <v>0</v>
      </c>
      <c r="E438">
        <v>0</v>
      </c>
      <c r="F438">
        <v>0</v>
      </c>
      <c r="G438">
        <v>0</v>
      </c>
      <c r="H438">
        <v>0</v>
      </c>
      <c r="J438" t="s">
        <v>19</v>
      </c>
      <c r="K438" t="s">
        <v>5</v>
      </c>
      <c r="L438">
        <v>0</v>
      </c>
      <c r="M438">
        <v>0</v>
      </c>
      <c r="N438">
        <v>0</v>
      </c>
      <c r="O438">
        <v>0</v>
      </c>
      <c r="P438">
        <v>0</v>
      </c>
      <c r="Q438">
        <v>0</v>
      </c>
      <c r="S438" t="s">
        <v>19</v>
      </c>
      <c r="T438" t="s">
        <v>5</v>
      </c>
      <c r="U438">
        <v>0</v>
      </c>
      <c r="V438">
        <v>0</v>
      </c>
      <c r="W438">
        <v>0</v>
      </c>
      <c r="X438">
        <v>0</v>
      </c>
      <c r="Y438">
        <v>0</v>
      </c>
      <c r="Z438">
        <v>0</v>
      </c>
      <c r="AB438" t="s">
        <v>19</v>
      </c>
      <c r="AC438" t="s">
        <v>5</v>
      </c>
      <c r="AD438">
        <v>0</v>
      </c>
      <c r="AE438">
        <v>0</v>
      </c>
      <c r="AF438">
        <v>0</v>
      </c>
      <c r="AG438">
        <v>0</v>
      </c>
      <c r="AH438">
        <v>0</v>
      </c>
      <c r="AI438">
        <v>0</v>
      </c>
      <c r="AK438" t="s">
        <v>19</v>
      </c>
      <c r="AL438" t="s">
        <v>5</v>
      </c>
      <c r="AM438">
        <v>0</v>
      </c>
      <c r="AN438">
        <v>0</v>
      </c>
      <c r="AO438">
        <v>0</v>
      </c>
      <c r="AP438">
        <v>0</v>
      </c>
      <c r="AQ438">
        <v>0</v>
      </c>
      <c r="AR438">
        <v>0</v>
      </c>
      <c r="AT438" t="s">
        <v>19</v>
      </c>
      <c r="AU438" t="s">
        <v>5</v>
      </c>
      <c r="AV438">
        <v>0</v>
      </c>
      <c r="AW438">
        <v>0</v>
      </c>
      <c r="AX438">
        <v>0</v>
      </c>
      <c r="AY438">
        <v>0</v>
      </c>
      <c r="AZ438">
        <v>0</v>
      </c>
      <c r="BA438">
        <v>0</v>
      </c>
      <c r="BC438" t="s">
        <v>19</v>
      </c>
      <c r="BD438" t="s">
        <v>5</v>
      </c>
      <c r="BE438">
        <v>0</v>
      </c>
      <c r="BF438">
        <v>0</v>
      </c>
      <c r="BG438">
        <v>0</v>
      </c>
      <c r="BH438">
        <v>0</v>
      </c>
      <c r="BI438">
        <v>0</v>
      </c>
      <c r="BJ438">
        <v>0</v>
      </c>
      <c r="BL438" t="s">
        <v>19</v>
      </c>
      <c r="BM438" t="s">
        <v>5</v>
      </c>
      <c r="BN438">
        <v>0</v>
      </c>
      <c r="BO438">
        <v>0</v>
      </c>
      <c r="BP438">
        <v>0</v>
      </c>
      <c r="BQ438">
        <v>0</v>
      </c>
      <c r="BR438">
        <v>0</v>
      </c>
      <c r="BS438">
        <v>0</v>
      </c>
    </row>
    <row r="439" spans="1:71" x14ac:dyDescent="0.35">
      <c r="A439" t="s">
        <v>0</v>
      </c>
      <c r="B439" t="s">
        <v>11</v>
      </c>
      <c r="C439" t="s">
        <v>2</v>
      </c>
      <c r="D439" t="s">
        <v>2</v>
      </c>
      <c r="E439" t="s">
        <v>2</v>
      </c>
      <c r="F439" t="s">
        <v>2</v>
      </c>
      <c r="G439" t="s">
        <v>2</v>
      </c>
      <c r="H439" t="s">
        <v>3</v>
      </c>
      <c r="J439" t="s">
        <v>0</v>
      </c>
      <c r="K439" t="s">
        <v>11</v>
      </c>
      <c r="L439" t="s">
        <v>2</v>
      </c>
      <c r="M439" t="s">
        <v>2</v>
      </c>
      <c r="N439" t="s">
        <v>2</v>
      </c>
      <c r="O439" t="s">
        <v>2</v>
      </c>
      <c r="P439" t="s">
        <v>2</v>
      </c>
      <c r="Q439" t="s">
        <v>3</v>
      </c>
      <c r="S439" t="s">
        <v>0</v>
      </c>
      <c r="T439" t="s">
        <v>11</v>
      </c>
      <c r="U439" t="s">
        <v>2</v>
      </c>
      <c r="V439" t="s">
        <v>2</v>
      </c>
      <c r="W439" t="s">
        <v>2</v>
      </c>
      <c r="X439" t="s">
        <v>2</v>
      </c>
      <c r="Y439" t="s">
        <v>2</v>
      </c>
      <c r="Z439" t="s">
        <v>3</v>
      </c>
      <c r="AB439" t="s">
        <v>0</v>
      </c>
      <c r="AC439" t="s">
        <v>11</v>
      </c>
      <c r="AD439" t="s">
        <v>2</v>
      </c>
      <c r="AE439" t="s">
        <v>2</v>
      </c>
      <c r="AF439" t="s">
        <v>2</v>
      </c>
      <c r="AG439" t="s">
        <v>2</v>
      </c>
      <c r="AH439" t="s">
        <v>2</v>
      </c>
      <c r="AI439" t="s">
        <v>3</v>
      </c>
      <c r="AK439" t="s">
        <v>0</v>
      </c>
      <c r="AL439" t="s">
        <v>11</v>
      </c>
      <c r="AM439" t="s">
        <v>2</v>
      </c>
      <c r="AN439" t="s">
        <v>2</v>
      </c>
      <c r="AO439" t="s">
        <v>2</v>
      </c>
      <c r="AP439" t="s">
        <v>2</v>
      </c>
      <c r="AQ439" t="s">
        <v>2</v>
      </c>
      <c r="AR439" t="s">
        <v>3</v>
      </c>
      <c r="AT439" t="s">
        <v>0</v>
      </c>
      <c r="AU439" t="s">
        <v>11</v>
      </c>
      <c r="AV439" t="s">
        <v>2</v>
      </c>
      <c r="AW439" t="s">
        <v>2</v>
      </c>
      <c r="AX439" t="s">
        <v>2</v>
      </c>
      <c r="AY439" t="s">
        <v>2</v>
      </c>
      <c r="AZ439" t="s">
        <v>2</v>
      </c>
      <c r="BA439" t="s">
        <v>3</v>
      </c>
      <c r="BC439" t="s">
        <v>0</v>
      </c>
      <c r="BD439" t="s">
        <v>11</v>
      </c>
      <c r="BE439" t="s">
        <v>2</v>
      </c>
      <c r="BF439" t="s">
        <v>2</v>
      </c>
      <c r="BG439" t="s">
        <v>2</v>
      </c>
      <c r="BH439" t="s">
        <v>2</v>
      </c>
      <c r="BI439" t="s">
        <v>2</v>
      </c>
      <c r="BJ439" t="s">
        <v>3</v>
      </c>
      <c r="BL439" t="s">
        <v>0</v>
      </c>
      <c r="BM439" t="s">
        <v>11</v>
      </c>
      <c r="BN439" t="s">
        <v>2</v>
      </c>
      <c r="BO439" t="s">
        <v>2</v>
      </c>
      <c r="BP439" t="s">
        <v>2</v>
      </c>
      <c r="BQ439" t="s">
        <v>2</v>
      </c>
      <c r="BR439" t="s">
        <v>2</v>
      </c>
      <c r="BS439" t="s">
        <v>3</v>
      </c>
    </row>
    <row r="440" spans="1:71" x14ac:dyDescent="0.35">
      <c r="A440" t="s">
        <v>12</v>
      </c>
      <c r="B440" t="s">
        <v>5</v>
      </c>
      <c r="C440">
        <v>0</v>
      </c>
      <c r="D440">
        <v>0</v>
      </c>
      <c r="E440">
        <v>0</v>
      </c>
      <c r="F440">
        <v>0</v>
      </c>
      <c r="G440">
        <v>0</v>
      </c>
      <c r="H440">
        <v>0</v>
      </c>
      <c r="J440" t="s">
        <v>12</v>
      </c>
      <c r="K440" t="s">
        <v>5</v>
      </c>
      <c r="L440">
        <v>0</v>
      </c>
      <c r="M440">
        <v>0</v>
      </c>
      <c r="N440">
        <v>0</v>
      </c>
      <c r="O440">
        <v>0</v>
      </c>
      <c r="P440">
        <v>0</v>
      </c>
      <c r="Q440">
        <v>0</v>
      </c>
      <c r="S440" t="s">
        <v>12</v>
      </c>
      <c r="T440" t="s">
        <v>5</v>
      </c>
      <c r="U440">
        <v>0</v>
      </c>
      <c r="V440">
        <v>0</v>
      </c>
      <c r="W440">
        <v>0</v>
      </c>
      <c r="X440">
        <v>0</v>
      </c>
      <c r="Y440">
        <v>0</v>
      </c>
      <c r="Z440">
        <v>0</v>
      </c>
      <c r="AB440" t="s">
        <v>12</v>
      </c>
      <c r="AC440" t="s">
        <v>5</v>
      </c>
      <c r="AD440">
        <v>0</v>
      </c>
      <c r="AE440">
        <v>0</v>
      </c>
      <c r="AF440">
        <v>0</v>
      </c>
      <c r="AG440">
        <v>0</v>
      </c>
      <c r="AH440">
        <v>0</v>
      </c>
      <c r="AI440">
        <v>0</v>
      </c>
      <c r="AK440" t="s">
        <v>12</v>
      </c>
      <c r="AL440" t="s">
        <v>5</v>
      </c>
      <c r="AM440">
        <v>0</v>
      </c>
      <c r="AN440">
        <v>0</v>
      </c>
      <c r="AO440">
        <v>0</v>
      </c>
      <c r="AP440">
        <v>0</v>
      </c>
      <c r="AQ440">
        <v>0</v>
      </c>
      <c r="AR440">
        <v>0</v>
      </c>
      <c r="AT440" t="s">
        <v>12</v>
      </c>
      <c r="AU440" t="s">
        <v>5</v>
      </c>
      <c r="AV440">
        <v>0</v>
      </c>
      <c r="AW440">
        <v>0</v>
      </c>
      <c r="AX440">
        <v>0</v>
      </c>
      <c r="AY440">
        <v>0</v>
      </c>
      <c r="AZ440">
        <v>0</v>
      </c>
      <c r="BA440">
        <v>0</v>
      </c>
      <c r="BC440" t="s">
        <v>12</v>
      </c>
      <c r="BD440" t="s">
        <v>5</v>
      </c>
      <c r="BE440">
        <v>0</v>
      </c>
      <c r="BF440">
        <v>0</v>
      </c>
      <c r="BG440">
        <v>0</v>
      </c>
      <c r="BH440">
        <v>0</v>
      </c>
      <c r="BI440">
        <v>0</v>
      </c>
      <c r="BJ440">
        <v>0</v>
      </c>
      <c r="BL440" t="s">
        <v>12</v>
      </c>
      <c r="BM440" t="s">
        <v>5</v>
      </c>
      <c r="BN440">
        <v>0</v>
      </c>
      <c r="BO440">
        <v>0</v>
      </c>
      <c r="BP440">
        <v>0</v>
      </c>
      <c r="BQ440">
        <v>0</v>
      </c>
      <c r="BR440">
        <v>0</v>
      </c>
      <c r="BS440">
        <v>0</v>
      </c>
    </row>
    <row r="441" spans="1:71" x14ac:dyDescent="0.35">
      <c r="A441" t="s">
        <v>13</v>
      </c>
      <c r="B441" t="s">
        <v>5</v>
      </c>
      <c r="C441">
        <v>0</v>
      </c>
      <c r="D441">
        <v>0</v>
      </c>
      <c r="E441">
        <v>0</v>
      </c>
      <c r="F441">
        <v>0</v>
      </c>
      <c r="G441">
        <v>0</v>
      </c>
      <c r="H441">
        <v>0</v>
      </c>
      <c r="J441" t="s">
        <v>13</v>
      </c>
      <c r="K441" t="s">
        <v>5</v>
      </c>
      <c r="L441">
        <v>0</v>
      </c>
      <c r="M441">
        <v>0</v>
      </c>
      <c r="N441">
        <v>0</v>
      </c>
      <c r="O441">
        <v>0</v>
      </c>
      <c r="P441">
        <v>0</v>
      </c>
      <c r="Q441">
        <v>0</v>
      </c>
      <c r="S441" t="s">
        <v>13</v>
      </c>
      <c r="T441" t="s">
        <v>5</v>
      </c>
      <c r="U441">
        <v>0</v>
      </c>
      <c r="V441">
        <v>0</v>
      </c>
      <c r="W441">
        <v>0</v>
      </c>
      <c r="X441">
        <v>0</v>
      </c>
      <c r="Y441">
        <v>0</v>
      </c>
      <c r="Z441">
        <v>0</v>
      </c>
      <c r="AB441" t="s">
        <v>13</v>
      </c>
      <c r="AC441" t="s">
        <v>5</v>
      </c>
      <c r="AD441">
        <v>0</v>
      </c>
      <c r="AE441">
        <v>0</v>
      </c>
      <c r="AF441">
        <v>0</v>
      </c>
      <c r="AG441">
        <v>0</v>
      </c>
      <c r="AH441">
        <v>0</v>
      </c>
      <c r="AI441">
        <v>0</v>
      </c>
      <c r="AK441" t="s">
        <v>13</v>
      </c>
      <c r="AL441" t="s">
        <v>5</v>
      </c>
      <c r="AM441">
        <v>0</v>
      </c>
      <c r="AN441">
        <v>0</v>
      </c>
      <c r="AO441">
        <v>0</v>
      </c>
      <c r="AP441">
        <v>0</v>
      </c>
      <c r="AQ441">
        <v>0</v>
      </c>
      <c r="AR441">
        <v>0</v>
      </c>
      <c r="AT441" t="s">
        <v>13</v>
      </c>
      <c r="AU441" t="s">
        <v>5</v>
      </c>
      <c r="AV441">
        <v>0</v>
      </c>
      <c r="AW441">
        <v>0</v>
      </c>
      <c r="AX441">
        <v>0</v>
      </c>
      <c r="AY441">
        <v>0</v>
      </c>
      <c r="AZ441">
        <v>0</v>
      </c>
      <c r="BA441">
        <v>0</v>
      </c>
      <c r="BC441" t="s">
        <v>13</v>
      </c>
      <c r="BD441" t="s">
        <v>5</v>
      </c>
      <c r="BE441">
        <v>0</v>
      </c>
      <c r="BF441">
        <v>0</v>
      </c>
      <c r="BG441">
        <v>0</v>
      </c>
      <c r="BH441">
        <v>0</v>
      </c>
      <c r="BI441">
        <v>0</v>
      </c>
      <c r="BJ441">
        <v>0</v>
      </c>
      <c r="BL441" t="s">
        <v>13</v>
      </c>
      <c r="BM441" t="s">
        <v>5</v>
      </c>
      <c r="BN441">
        <v>0</v>
      </c>
      <c r="BO441">
        <v>0</v>
      </c>
      <c r="BP441">
        <v>0</v>
      </c>
      <c r="BQ441">
        <v>0</v>
      </c>
      <c r="BR441">
        <v>0</v>
      </c>
      <c r="BS441">
        <v>0</v>
      </c>
    </row>
    <row r="442" spans="1:71" x14ac:dyDescent="0.35">
      <c r="A442" t="s">
        <v>108</v>
      </c>
      <c r="B442" t="s">
        <v>5</v>
      </c>
      <c r="J442" t="s">
        <v>108</v>
      </c>
      <c r="K442" t="s">
        <v>5</v>
      </c>
      <c r="S442" t="s">
        <v>108</v>
      </c>
      <c r="T442" t="s">
        <v>5</v>
      </c>
      <c r="AB442" t="s">
        <v>108</v>
      </c>
      <c r="AC442" t="s">
        <v>5</v>
      </c>
      <c r="AK442" t="s">
        <v>108</v>
      </c>
      <c r="AL442" t="s">
        <v>5</v>
      </c>
      <c r="AT442" t="s">
        <v>108</v>
      </c>
      <c r="AU442" t="s">
        <v>5</v>
      </c>
      <c r="BC442" t="s">
        <v>108</v>
      </c>
      <c r="BD442" t="s">
        <v>5</v>
      </c>
      <c r="BL442" t="s">
        <v>108</v>
      </c>
      <c r="BM442" t="s">
        <v>5</v>
      </c>
    </row>
    <row r="443" spans="1:71" x14ac:dyDescent="0.35">
      <c r="A443" t="s">
        <v>19</v>
      </c>
      <c r="B443" t="s">
        <v>5</v>
      </c>
      <c r="C443">
        <v>0</v>
      </c>
      <c r="D443">
        <v>0</v>
      </c>
      <c r="E443">
        <v>0</v>
      </c>
      <c r="F443">
        <v>0</v>
      </c>
      <c r="G443">
        <v>0</v>
      </c>
      <c r="H443">
        <v>0</v>
      </c>
      <c r="J443" t="s">
        <v>19</v>
      </c>
      <c r="K443" t="s">
        <v>5</v>
      </c>
      <c r="L443">
        <v>0</v>
      </c>
      <c r="M443">
        <v>0</v>
      </c>
      <c r="N443">
        <v>0</v>
      </c>
      <c r="O443">
        <v>0</v>
      </c>
      <c r="P443">
        <v>0</v>
      </c>
      <c r="Q443">
        <v>0</v>
      </c>
      <c r="S443" t="s">
        <v>19</v>
      </c>
      <c r="T443" t="s">
        <v>5</v>
      </c>
      <c r="U443">
        <v>0</v>
      </c>
      <c r="V443">
        <v>0</v>
      </c>
      <c r="W443">
        <v>0</v>
      </c>
      <c r="X443">
        <v>0</v>
      </c>
      <c r="Y443">
        <v>0</v>
      </c>
      <c r="Z443">
        <v>0</v>
      </c>
      <c r="AB443" t="s">
        <v>19</v>
      </c>
      <c r="AC443" t="s">
        <v>5</v>
      </c>
      <c r="AD443">
        <v>0</v>
      </c>
      <c r="AE443">
        <v>0</v>
      </c>
      <c r="AF443">
        <v>0</v>
      </c>
      <c r="AG443">
        <v>0</v>
      </c>
      <c r="AH443">
        <v>0</v>
      </c>
      <c r="AI443">
        <v>0</v>
      </c>
      <c r="AK443" t="s">
        <v>19</v>
      </c>
      <c r="AL443" t="s">
        <v>5</v>
      </c>
      <c r="AM443">
        <v>0</v>
      </c>
      <c r="AN443">
        <v>0</v>
      </c>
      <c r="AO443">
        <v>0</v>
      </c>
      <c r="AP443">
        <v>0</v>
      </c>
      <c r="AQ443">
        <v>0</v>
      </c>
      <c r="AR443">
        <v>0</v>
      </c>
      <c r="AT443" t="s">
        <v>19</v>
      </c>
      <c r="AU443" t="s">
        <v>5</v>
      </c>
      <c r="AV443">
        <v>0</v>
      </c>
      <c r="AW443">
        <v>0</v>
      </c>
      <c r="AX443">
        <v>0</v>
      </c>
      <c r="AY443">
        <v>0</v>
      </c>
      <c r="AZ443">
        <v>0</v>
      </c>
      <c r="BA443">
        <v>0</v>
      </c>
      <c r="BC443" t="s">
        <v>19</v>
      </c>
      <c r="BD443" t="s">
        <v>5</v>
      </c>
      <c r="BE443">
        <v>0</v>
      </c>
      <c r="BF443">
        <v>0</v>
      </c>
      <c r="BG443">
        <v>0</v>
      </c>
      <c r="BH443">
        <v>0</v>
      </c>
      <c r="BI443">
        <v>0</v>
      </c>
      <c r="BJ443">
        <v>0</v>
      </c>
      <c r="BL443" t="s">
        <v>19</v>
      </c>
      <c r="BM443" t="s">
        <v>5</v>
      </c>
      <c r="BN443">
        <v>0</v>
      </c>
      <c r="BO443">
        <v>0</v>
      </c>
      <c r="BP443">
        <v>0</v>
      </c>
      <c r="BQ443">
        <v>0</v>
      </c>
      <c r="BR443">
        <v>0</v>
      </c>
      <c r="BS443">
        <v>0</v>
      </c>
    </row>
    <row r="444" spans="1:71" x14ac:dyDescent="0.35">
      <c r="A444" t="s">
        <v>0</v>
      </c>
      <c r="B444" t="s">
        <v>11</v>
      </c>
      <c r="C444" t="s">
        <v>2</v>
      </c>
      <c r="D444" t="s">
        <v>2</v>
      </c>
      <c r="E444" t="s">
        <v>2</v>
      </c>
      <c r="F444" t="s">
        <v>2</v>
      </c>
      <c r="G444" t="s">
        <v>2</v>
      </c>
      <c r="H444" t="s">
        <v>3</v>
      </c>
      <c r="J444" t="s">
        <v>0</v>
      </c>
      <c r="K444" t="s">
        <v>11</v>
      </c>
      <c r="L444" t="s">
        <v>2</v>
      </c>
      <c r="M444" t="s">
        <v>2</v>
      </c>
      <c r="N444" t="s">
        <v>2</v>
      </c>
      <c r="O444" t="s">
        <v>2</v>
      </c>
      <c r="P444" t="s">
        <v>2</v>
      </c>
      <c r="Q444" t="s">
        <v>3</v>
      </c>
      <c r="S444" t="s">
        <v>0</v>
      </c>
      <c r="T444" t="s">
        <v>11</v>
      </c>
      <c r="U444" t="s">
        <v>2</v>
      </c>
      <c r="V444" t="s">
        <v>2</v>
      </c>
      <c r="W444" t="s">
        <v>2</v>
      </c>
      <c r="X444" t="s">
        <v>2</v>
      </c>
      <c r="Y444" t="s">
        <v>2</v>
      </c>
      <c r="Z444" t="s">
        <v>3</v>
      </c>
      <c r="AB444" t="s">
        <v>0</v>
      </c>
      <c r="AC444" t="s">
        <v>11</v>
      </c>
      <c r="AD444" t="s">
        <v>2</v>
      </c>
      <c r="AE444" t="s">
        <v>2</v>
      </c>
      <c r="AF444" t="s">
        <v>2</v>
      </c>
      <c r="AG444" t="s">
        <v>2</v>
      </c>
      <c r="AH444" t="s">
        <v>2</v>
      </c>
      <c r="AI444" t="s">
        <v>3</v>
      </c>
      <c r="AK444" t="s">
        <v>0</v>
      </c>
      <c r="AL444" t="s">
        <v>11</v>
      </c>
      <c r="AM444" t="s">
        <v>2</v>
      </c>
      <c r="AN444" t="s">
        <v>2</v>
      </c>
      <c r="AO444" t="s">
        <v>2</v>
      </c>
      <c r="AP444" t="s">
        <v>2</v>
      </c>
      <c r="AQ444" t="s">
        <v>2</v>
      </c>
      <c r="AR444" t="s">
        <v>3</v>
      </c>
      <c r="AT444" t="s">
        <v>0</v>
      </c>
      <c r="AU444" t="s">
        <v>11</v>
      </c>
      <c r="AV444" t="s">
        <v>2</v>
      </c>
      <c r="AW444" t="s">
        <v>2</v>
      </c>
      <c r="AX444" t="s">
        <v>2</v>
      </c>
      <c r="AY444" t="s">
        <v>2</v>
      </c>
      <c r="AZ444" t="s">
        <v>2</v>
      </c>
      <c r="BA444" t="s">
        <v>3</v>
      </c>
      <c r="BC444" t="s">
        <v>0</v>
      </c>
      <c r="BD444" t="s">
        <v>11</v>
      </c>
      <c r="BE444" t="s">
        <v>2</v>
      </c>
      <c r="BF444" t="s">
        <v>2</v>
      </c>
      <c r="BG444" t="s">
        <v>2</v>
      </c>
      <c r="BH444" t="s">
        <v>2</v>
      </c>
      <c r="BI444" t="s">
        <v>2</v>
      </c>
      <c r="BJ444" t="s">
        <v>3</v>
      </c>
      <c r="BL444" t="s">
        <v>0</v>
      </c>
      <c r="BM444" t="s">
        <v>11</v>
      </c>
      <c r="BN444" t="s">
        <v>2</v>
      </c>
      <c r="BO444" t="s">
        <v>2</v>
      </c>
      <c r="BP444" t="s">
        <v>2</v>
      </c>
      <c r="BQ444" t="s">
        <v>2</v>
      </c>
      <c r="BR444" t="s">
        <v>2</v>
      </c>
      <c r="BS444" t="s">
        <v>3</v>
      </c>
    </row>
    <row r="445" spans="1:71" x14ac:dyDescent="0.35">
      <c r="A445" t="s">
        <v>12</v>
      </c>
      <c r="B445" t="s">
        <v>5</v>
      </c>
      <c r="C445">
        <v>0</v>
      </c>
      <c r="D445">
        <v>0</v>
      </c>
      <c r="E445">
        <v>0</v>
      </c>
      <c r="F445">
        <v>0</v>
      </c>
      <c r="G445">
        <v>0</v>
      </c>
      <c r="H445">
        <v>0</v>
      </c>
      <c r="J445" t="s">
        <v>12</v>
      </c>
      <c r="K445" t="s">
        <v>5</v>
      </c>
      <c r="L445">
        <v>0</v>
      </c>
      <c r="M445">
        <v>0</v>
      </c>
      <c r="N445">
        <v>0</v>
      </c>
      <c r="O445">
        <v>0</v>
      </c>
      <c r="P445">
        <v>0</v>
      </c>
      <c r="Q445">
        <v>0</v>
      </c>
      <c r="S445" t="s">
        <v>12</v>
      </c>
      <c r="T445" t="s">
        <v>5</v>
      </c>
      <c r="U445">
        <v>0</v>
      </c>
      <c r="V445">
        <v>0</v>
      </c>
      <c r="W445">
        <v>0</v>
      </c>
      <c r="X445">
        <v>0</v>
      </c>
      <c r="Y445">
        <v>0</v>
      </c>
      <c r="Z445">
        <v>0</v>
      </c>
      <c r="AB445" t="s">
        <v>12</v>
      </c>
      <c r="AC445" t="s">
        <v>5</v>
      </c>
      <c r="AD445">
        <v>0</v>
      </c>
      <c r="AE445">
        <v>0</v>
      </c>
      <c r="AF445">
        <v>0</v>
      </c>
      <c r="AG445">
        <v>0</v>
      </c>
      <c r="AH445">
        <v>0</v>
      </c>
      <c r="AI445">
        <v>0</v>
      </c>
      <c r="AK445" t="s">
        <v>12</v>
      </c>
      <c r="AL445" t="s">
        <v>5</v>
      </c>
      <c r="AM445">
        <v>0</v>
      </c>
      <c r="AN445">
        <v>0</v>
      </c>
      <c r="AO445">
        <v>0</v>
      </c>
      <c r="AP445">
        <v>0</v>
      </c>
      <c r="AQ445">
        <v>0</v>
      </c>
      <c r="AR445">
        <v>0</v>
      </c>
      <c r="AT445" t="s">
        <v>12</v>
      </c>
      <c r="AU445" t="s">
        <v>5</v>
      </c>
      <c r="AV445">
        <v>0</v>
      </c>
      <c r="AW445">
        <v>0</v>
      </c>
      <c r="AX445">
        <v>0</v>
      </c>
      <c r="AY445">
        <v>0</v>
      </c>
      <c r="AZ445">
        <v>0</v>
      </c>
      <c r="BA445">
        <v>0</v>
      </c>
      <c r="BC445" t="s">
        <v>12</v>
      </c>
      <c r="BD445" t="s">
        <v>5</v>
      </c>
      <c r="BE445">
        <v>0</v>
      </c>
      <c r="BF445">
        <v>0</v>
      </c>
      <c r="BG445">
        <v>0</v>
      </c>
      <c r="BH445">
        <v>0</v>
      </c>
      <c r="BI445">
        <v>0</v>
      </c>
      <c r="BJ445">
        <v>0</v>
      </c>
      <c r="BL445" t="s">
        <v>12</v>
      </c>
      <c r="BM445" t="s">
        <v>5</v>
      </c>
      <c r="BN445">
        <v>0</v>
      </c>
      <c r="BO445">
        <v>0</v>
      </c>
      <c r="BP445">
        <v>0</v>
      </c>
      <c r="BQ445">
        <v>0</v>
      </c>
      <c r="BR445">
        <v>0</v>
      </c>
      <c r="BS445">
        <v>0</v>
      </c>
    </row>
    <row r="446" spans="1:71" x14ac:dyDescent="0.35">
      <c r="A446" t="s">
        <v>13</v>
      </c>
      <c r="B446" t="s">
        <v>5</v>
      </c>
      <c r="C446">
        <v>0</v>
      </c>
      <c r="D446">
        <v>0</v>
      </c>
      <c r="E446">
        <v>0</v>
      </c>
      <c r="F446">
        <v>0</v>
      </c>
      <c r="G446">
        <v>0</v>
      </c>
      <c r="H446">
        <v>0</v>
      </c>
      <c r="J446" t="s">
        <v>13</v>
      </c>
      <c r="K446" t="s">
        <v>5</v>
      </c>
      <c r="L446">
        <v>0</v>
      </c>
      <c r="M446">
        <v>0</v>
      </c>
      <c r="N446">
        <v>0</v>
      </c>
      <c r="O446">
        <v>0</v>
      </c>
      <c r="P446">
        <v>0</v>
      </c>
      <c r="Q446">
        <v>0</v>
      </c>
      <c r="S446" t="s">
        <v>13</v>
      </c>
      <c r="T446" t="s">
        <v>5</v>
      </c>
      <c r="U446">
        <v>0</v>
      </c>
      <c r="V446">
        <v>0</v>
      </c>
      <c r="W446">
        <v>0</v>
      </c>
      <c r="X446">
        <v>0</v>
      </c>
      <c r="Y446">
        <v>0</v>
      </c>
      <c r="Z446">
        <v>0</v>
      </c>
      <c r="AB446" t="s">
        <v>13</v>
      </c>
      <c r="AC446" t="s">
        <v>5</v>
      </c>
      <c r="AD446">
        <v>0</v>
      </c>
      <c r="AE446">
        <v>0</v>
      </c>
      <c r="AF446">
        <v>0</v>
      </c>
      <c r="AG446">
        <v>0</v>
      </c>
      <c r="AH446">
        <v>0</v>
      </c>
      <c r="AI446">
        <v>0</v>
      </c>
      <c r="AK446" t="s">
        <v>13</v>
      </c>
      <c r="AL446" t="s">
        <v>5</v>
      </c>
      <c r="AM446">
        <v>0</v>
      </c>
      <c r="AN446">
        <v>0</v>
      </c>
      <c r="AO446">
        <v>0</v>
      </c>
      <c r="AP446">
        <v>0</v>
      </c>
      <c r="AQ446">
        <v>0</v>
      </c>
      <c r="AR446">
        <v>0</v>
      </c>
      <c r="AT446" t="s">
        <v>13</v>
      </c>
      <c r="AU446" t="s">
        <v>5</v>
      </c>
      <c r="AV446">
        <v>0</v>
      </c>
      <c r="AW446">
        <v>0</v>
      </c>
      <c r="AX446">
        <v>0</v>
      </c>
      <c r="AY446">
        <v>0</v>
      </c>
      <c r="AZ446">
        <v>0</v>
      </c>
      <c r="BA446">
        <v>0</v>
      </c>
      <c r="BC446" t="s">
        <v>13</v>
      </c>
      <c r="BD446" t="s">
        <v>5</v>
      </c>
      <c r="BE446">
        <v>0</v>
      </c>
      <c r="BF446">
        <v>0</v>
      </c>
      <c r="BG446">
        <v>0</v>
      </c>
      <c r="BH446">
        <v>0</v>
      </c>
      <c r="BI446">
        <v>0</v>
      </c>
      <c r="BJ446">
        <v>0</v>
      </c>
      <c r="BL446" t="s">
        <v>13</v>
      </c>
      <c r="BM446" t="s">
        <v>5</v>
      </c>
      <c r="BN446">
        <v>0</v>
      </c>
      <c r="BO446">
        <v>0</v>
      </c>
      <c r="BP446">
        <v>0</v>
      </c>
      <c r="BQ446">
        <v>0</v>
      </c>
      <c r="BR446">
        <v>0</v>
      </c>
      <c r="BS446">
        <v>0</v>
      </c>
    </row>
    <row r="447" spans="1:71" x14ac:dyDescent="0.35">
      <c r="A447" t="s">
        <v>109</v>
      </c>
      <c r="B447" t="s">
        <v>5</v>
      </c>
      <c r="J447" t="s">
        <v>109</v>
      </c>
      <c r="K447" t="s">
        <v>5</v>
      </c>
      <c r="S447" t="s">
        <v>109</v>
      </c>
      <c r="T447" t="s">
        <v>5</v>
      </c>
      <c r="AB447" t="s">
        <v>109</v>
      </c>
      <c r="AC447" t="s">
        <v>5</v>
      </c>
      <c r="AK447" t="s">
        <v>109</v>
      </c>
      <c r="AL447" t="s">
        <v>5</v>
      </c>
      <c r="AT447" t="s">
        <v>109</v>
      </c>
      <c r="AU447" t="s">
        <v>5</v>
      </c>
      <c r="BC447" t="s">
        <v>109</v>
      </c>
      <c r="BD447" t="s">
        <v>5</v>
      </c>
      <c r="BL447" t="s">
        <v>109</v>
      </c>
      <c r="BM447" t="s">
        <v>5</v>
      </c>
    </row>
    <row r="448" spans="1:71" x14ac:dyDescent="0.35">
      <c r="A448" t="s">
        <v>19</v>
      </c>
      <c r="B448" t="s">
        <v>5</v>
      </c>
      <c r="C448">
        <v>0</v>
      </c>
      <c r="D448">
        <v>0</v>
      </c>
      <c r="E448">
        <v>0</v>
      </c>
      <c r="F448">
        <v>0</v>
      </c>
      <c r="G448">
        <v>0</v>
      </c>
      <c r="H448">
        <v>0</v>
      </c>
      <c r="J448" t="s">
        <v>19</v>
      </c>
      <c r="K448" t="s">
        <v>5</v>
      </c>
      <c r="L448">
        <v>0</v>
      </c>
      <c r="M448">
        <v>0</v>
      </c>
      <c r="N448">
        <v>0</v>
      </c>
      <c r="O448">
        <v>0</v>
      </c>
      <c r="P448">
        <v>0</v>
      </c>
      <c r="Q448">
        <v>0</v>
      </c>
      <c r="S448" t="s">
        <v>19</v>
      </c>
      <c r="T448" t="s">
        <v>5</v>
      </c>
      <c r="U448">
        <v>0</v>
      </c>
      <c r="V448">
        <v>0</v>
      </c>
      <c r="W448">
        <v>0</v>
      </c>
      <c r="X448">
        <v>0</v>
      </c>
      <c r="Y448">
        <v>0</v>
      </c>
      <c r="Z448">
        <v>0</v>
      </c>
      <c r="AB448" t="s">
        <v>19</v>
      </c>
      <c r="AC448" t="s">
        <v>5</v>
      </c>
      <c r="AD448">
        <v>0</v>
      </c>
      <c r="AE448">
        <v>0</v>
      </c>
      <c r="AF448">
        <v>0</v>
      </c>
      <c r="AG448">
        <v>0</v>
      </c>
      <c r="AH448">
        <v>0</v>
      </c>
      <c r="AI448">
        <v>0</v>
      </c>
      <c r="AK448" t="s">
        <v>19</v>
      </c>
      <c r="AL448" t="s">
        <v>5</v>
      </c>
      <c r="AM448">
        <v>0</v>
      </c>
      <c r="AN448">
        <v>0</v>
      </c>
      <c r="AO448">
        <v>0</v>
      </c>
      <c r="AP448">
        <v>0</v>
      </c>
      <c r="AQ448">
        <v>0</v>
      </c>
      <c r="AR448">
        <v>0</v>
      </c>
      <c r="AT448" t="s">
        <v>19</v>
      </c>
      <c r="AU448" t="s">
        <v>5</v>
      </c>
      <c r="AV448">
        <v>0</v>
      </c>
      <c r="AW448">
        <v>0</v>
      </c>
      <c r="AX448">
        <v>0</v>
      </c>
      <c r="AY448">
        <v>0</v>
      </c>
      <c r="AZ448">
        <v>0</v>
      </c>
      <c r="BA448">
        <v>0</v>
      </c>
      <c r="BC448" t="s">
        <v>19</v>
      </c>
      <c r="BD448" t="s">
        <v>5</v>
      </c>
      <c r="BE448">
        <v>0</v>
      </c>
      <c r="BF448">
        <v>0</v>
      </c>
      <c r="BG448">
        <v>0</v>
      </c>
      <c r="BH448">
        <v>0</v>
      </c>
      <c r="BI448">
        <v>0</v>
      </c>
      <c r="BJ448">
        <v>0</v>
      </c>
      <c r="BL448" t="s">
        <v>19</v>
      </c>
      <c r="BM448" t="s">
        <v>5</v>
      </c>
      <c r="BN448">
        <v>0</v>
      </c>
      <c r="BO448">
        <v>0</v>
      </c>
      <c r="BP448">
        <v>0</v>
      </c>
      <c r="BQ448">
        <v>0</v>
      </c>
      <c r="BR448">
        <v>0</v>
      </c>
      <c r="BS448">
        <v>0</v>
      </c>
    </row>
    <row r="449" spans="1:71" x14ac:dyDescent="0.35">
      <c r="A449" t="s">
        <v>0</v>
      </c>
      <c r="B449" t="s">
        <v>11</v>
      </c>
      <c r="C449" t="s">
        <v>2</v>
      </c>
      <c r="D449" t="s">
        <v>2</v>
      </c>
      <c r="E449" t="s">
        <v>2</v>
      </c>
      <c r="F449" t="s">
        <v>2</v>
      </c>
      <c r="G449" t="s">
        <v>2</v>
      </c>
      <c r="H449" t="s">
        <v>3</v>
      </c>
      <c r="J449" t="s">
        <v>0</v>
      </c>
      <c r="K449" t="s">
        <v>11</v>
      </c>
      <c r="L449" t="s">
        <v>2</v>
      </c>
      <c r="M449" t="s">
        <v>2</v>
      </c>
      <c r="N449" t="s">
        <v>2</v>
      </c>
      <c r="O449" t="s">
        <v>2</v>
      </c>
      <c r="P449" t="s">
        <v>2</v>
      </c>
      <c r="Q449" t="s">
        <v>3</v>
      </c>
      <c r="S449" t="s">
        <v>0</v>
      </c>
      <c r="T449" t="s">
        <v>11</v>
      </c>
      <c r="U449" t="s">
        <v>2</v>
      </c>
      <c r="V449" t="s">
        <v>2</v>
      </c>
      <c r="W449" t="s">
        <v>2</v>
      </c>
      <c r="X449" t="s">
        <v>2</v>
      </c>
      <c r="Y449" t="s">
        <v>2</v>
      </c>
      <c r="Z449" t="s">
        <v>3</v>
      </c>
      <c r="AB449" t="s">
        <v>0</v>
      </c>
      <c r="AC449" t="s">
        <v>11</v>
      </c>
      <c r="AD449" t="s">
        <v>2</v>
      </c>
      <c r="AE449" t="s">
        <v>2</v>
      </c>
      <c r="AF449" t="s">
        <v>2</v>
      </c>
      <c r="AG449" t="s">
        <v>2</v>
      </c>
      <c r="AH449" t="s">
        <v>2</v>
      </c>
      <c r="AI449" t="s">
        <v>3</v>
      </c>
      <c r="AK449" t="s">
        <v>0</v>
      </c>
      <c r="AL449" t="s">
        <v>11</v>
      </c>
      <c r="AM449" t="s">
        <v>2</v>
      </c>
      <c r="AN449" t="s">
        <v>2</v>
      </c>
      <c r="AO449" t="s">
        <v>2</v>
      </c>
      <c r="AP449" t="s">
        <v>2</v>
      </c>
      <c r="AQ449" t="s">
        <v>2</v>
      </c>
      <c r="AR449" t="s">
        <v>3</v>
      </c>
      <c r="AT449" t="s">
        <v>0</v>
      </c>
      <c r="AU449" t="s">
        <v>11</v>
      </c>
      <c r="AV449" t="s">
        <v>2</v>
      </c>
      <c r="AW449" t="s">
        <v>2</v>
      </c>
      <c r="AX449" t="s">
        <v>2</v>
      </c>
      <c r="AY449" t="s">
        <v>2</v>
      </c>
      <c r="AZ449" t="s">
        <v>2</v>
      </c>
      <c r="BA449" t="s">
        <v>3</v>
      </c>
      <c r="BC449" t="s">
        <v>0</v>
      </c>
      <c r="BD449" t="s">
        <v>11</v>
      </c>
      <c r="BE449" t="s">
        <v>2</v>
      </c>
      <c r="BF449" t="s">
        <v>2</v>
      </c>
      <c r="BG449" t="s">
        <v>2</v>
      </c>
      <c r="BH449" t="s">
        <v>2</v>
      </c>
      <c r="BI449" t="s">
        <v>2</v>
      </c>
      <c r="BJ449" t="s">
        <v>3</v>
      </c>
      <c r="BL449" t="s">
        <v>0</v>
      </c>
      <c r="BM449" t="s">
        <v>11</v>
      </c>
      <c r="BN449" t="s">
        <v>2</v>
      </c>
      <c r="BO449" t="s">
        <v>2</v>
      </c>
      <c r="BP449" t="s">
        <v>2</v>
      </c>
      <c r="BQ449" t="s">
        <v>2</v>
      </c>
      <c r="BR449" t="s">
        <v>2</v>
      </c>
      <c r="BS449" t="s">
        <v>3</v>
      </c>
    </row>
    <row r="450" spans="1:71" x14ac:dyDescent="0.35">
      <c r="A450" t="s">
        <v>12</v>
      </c>
      <c r="B450" t="s">
        <v>5</v>
      </c>
      <c r="C450">
        <v>0</v>
      </c>
      <c r="D450">
        <v>0</v>
      </c>
      <c r="E450">
        <v>0</v>
      </c>
      <c r="F450">
        <v>0</v>
      </c>
      <c r="G450">
        <v>0</v>
      </c>
      <c r="H450">
        <v>0</v>
      </c>
      <c r="J450" t="s">
        <v>12</v>
      </c>
      <c r="K450" t="s">
        <v>5</v>
      </c>
      <c r="L450">
        <v>0</v>
      </c>
      <c r="M450">
        <v>0</v>
      </c>
      <c r="N450">
        <v>0</v>
      </c>
      <c r="O450">
        <v>0</v>
      </c>
      <c r="P450">
        <v>0</v>
      </c>
      <c r="Q450">
        <v>0</v>
      </c>
      <c r="S450" t="s">
        <v>12</v>
      </c>
      <c r="T450" t="s">
        <v>5</v>
      </c>
      <c r="U450">
        <v>0</v>
      </c>
      <c r="V450">
        <v>0</v>
      </c>
      <c r="W450">
        <v>0</v>
      </c>
      <c r="X450">
        <v>0</v>
      </c>
      <c r="Y450">
        <v>0</v>
      </c>
      <c r="Z450">
        <v>0</v>
      </c>
      <c r="AB450" t="s">
        <v>12</v>
      </c>
      <c r="AC450" t="s">
        <v>5</v>
      </c>
      <c r="AD450">
        <v>0</v>
      </c>
      <c r="AE450">
        <v>0</v>
      </c>
      <c r="AF450">
        <v>0</v>
      </c>
      <c r="AG450">
        <v>0</v>
      </c>
      <c r="AH450">
        <v>0</v>
      </c>
      <c r="AI450">
        <v>0</v>
      </c>
      <c r="AK450" t="s">
        <v>12</v>
      </c>
      <c r="AL450" t="s">
        <v>5</v>
      </c>
      <c r="AM450">
        <v>0</v>
      </c>
      <c r="AN450">
        <v>0</v>
      </c>
      <c r="AO450">
        <v>0</v>
      </c>
      <c r="AP450">
        <v>0</v>
      </c>
      <c r="AQ450">
        <v>0</v>
      </c>
      <c r="AR450">
        <v>0</v>
      </c>
      <c r="AT450" t="s">
        <v>12</v>
      </c>
      <c r="AU450" t="s">
        <v>5</v>
      </c>
      <c r="AV450">
        <v>0</v>
      </c>
      <c r="AW450">
        <v>0</v>
      </c>
      <c r="AX450">
        <v>0</v>
      </c>
      <c r="AY450">
        <v>0</v>
      </c>
      <c r="AZ450">
        <v>0</v>
      </c>
      <c r="BA450">
        <v>0</v>
      </c>
      <c r="BC450" t="s">
        <v>12</v>
      </c>
      <c r="BD450" t="s">
        <v>5</v>
      </c>
      <c r="BE450">
        <v>0</v>
      </c>
      <c r="BF450">
        <v>0</v>
      </c>
      <c r="BG450">
        <v>0</v>
      </c>
      <c r="BH450">
        <v>0</v>
      </c>
      <c r="BI450">
        <v>0</v>
      </c>
      <c r="BJ450">
        <v>0</v>
      </c>
      <c r="BL450" t="s">
        <v>12</v>
      </c>
      <c r="BM450" t="s">
        <v>5</v>
      </c>
      <c r="BN450">
        <v>0</v>
      </c>
      <c r="BO450">
        <v>0</v>
      </c>
      <c r="BP450">
        <v>0</v>
      </c>
      <c r="BQ450">
        <v>0</v>
      </c>
      <c r="BR450">
        <v>0</v>
      </c>
      <c r="BS450">
        <v>0</v>
      </c>
    </row>
    <row r="451" spans="1:71" x14ac:dyDescent="0.35">
      <c r="A451" t="s">
        <v>13</v>
      </c>
      <c r="B451" t="s">
        <v>5</v>
      </c>
      <c r="C451">
        <v>0</v>
      </c>
      <c r="D451">
        <v>0</v>
      </c>
      <c r="E451">
        <v>0</v>
      </c>
      <c r="F451">
        <v>0</v>
      </c>
      <c r="G451">
        <v>0</v>
      </c>
      <c r="H451">
        <v>0</v>
      </c>
      <c r="J451" t="s">
        <v>13</v>
      </c>
      <c r="K451" t="s">
        <v>5</v>
      </c>
      <c r="L451">
        <v>0</v>
      </c>
      <c r="M451">
        <v>0</v>
      </c>
      <c r="N451">
        <v>0</v>
      </c>
      <c r="O451">
        <v>0</v>
      </c>
      <c r="P451">
        <v>0</v>
      </c>
      <c r="Q451">
        <v>0</v>
      </c>
      <c r="S451" t="s">
        <v>13</v>
      </c>
      <c r="T451" t="s">
        <v>5</v>
      </c>
      <c r="U451">
        <v>0</v>
      </c>
      <c r="V451">
        <v>0</v>
      </c>
      <c r="W451">
        <v>0</v>
      </c>
      <c r="X451">
        <v>0</v>
      </c>
      <c r="Y451">
        <v>0</v>
      </c>
      <c r="Z451">
        <v>0</v>
      </c>
      <c r="AB451" t="s">
        <v>13</v>
      </c>
      <c r="AC451" t="s">
        <v>5</v>
      </c>
      <c r="AD451">
        <v>0</v>
      </c>
      <c r="AE451">
        <v>0</v>
      </c>
      <c r="AF451">
        <v>0</v>
      </c>
      <c r="AG451">
        <v>0</v>
      </c>
      <c r="AH451">
        <v>0</v>
      </c>
      <c r="AI451">
        <v>0</v>
      </c>
      <c r="AK451" t="s">
        <v>13</v>
      </c>
      <c r="AL451" t="s">
        <v>5</v>
      </c>
      <c r="AM451">
        <v>0</v>
      </c>
      <c r="AN451">
        <v>0</v>
      </c>
      <c r="AO451">
        <v>0</v>
      </c>
      <c r="AP451">
        <v>0</v>
      </c>
      <c r="AQ451">
        <v>0</v>
      </c>
      <c r="AR451">
        <v>0</v>
      </c>
      <c r="AT451" t="s">
        <v>13</v>
      </c>
      <c r="AU451" t="s">
        <v>5</v>
      </c>
      <c r="AV451">
        <v>0</v>
      </c>
      <c r="AW451">
        <v>0</v>
      </c>
      <c r="AX451">
        <v>0</v>
      </c>
      <c r="AY451">
        <v>0</v>
      </c>
      <c r="AZ451">
        <v>0</v>
      </c>
      <c r="BA451">
        <v>0</v>
      </c>
      <c r="BC451" t="s">
        <v>13</v>
      </c>
      <c r="BD451" t="s">
        <v>5</v>
      </c>
      <c r="BE451">
        <v>0</v>
      </c>
      <c r="BF451">
        <v>0</v>
      </c>
      <c r="BG451">
        <v>0</v>
      </c>
      <c r="BH451">
        <v>0</v>
      </c>
      <c r="BI451">
        <v>0</v>
      </c>
      <c r="BJ451">
        <v>0</v>
      </c>
      <c r="BL451" t="s">
        <v>13</v>
      </c>
      <c r="BM451" t="s">
        <v>5</v>
      </c>
      <c r="BN451">
        <v>0</v>
      </c>
      <c r="BO451">
        <v>0</v>
      </c>
      <c r="BP451">
        <v>0</v>
      </c>
      <c r="BQ451">
        <v>0</v>
      </c>
      <c r="BR451">
        <v>0</v>
      </c>
      <c r="BS451">
        <v>0</v>
      </c>
    </row>
    <row r="452" spans="1:71" x14ac:dyDescent="0.35">
      <c r="A452" t="s">
        <v>110</v>
      </c>
      <c r="B452" t="s">
        <v>5</v>
      </c>
      <c r="J452" t="s">
        <v>110</v>
      </c>
      <c r="K452" t="s">
        <v>5</v>
      </c>
      <c r="S452" t="s">
        <v>110</v>
      </c>
      <c r="T452" t="s">
        <v>5</v>
      </c>
      <c r="AB452" t="s">
        <v>110</v>
      </c>
      <c r="AC452" t="s">
        <v>5</v>
      </c>
      <c r="AK452" t="s">
        <v>110</v>
      </c>
      <c r="AL452" t="s">
        <v>5</v>
      </c>
      <c r="AT452" t="s">
        <v>110</v>
      </c>
      <c r="AU452" t="s">
        <v>5</v>
      </c>
      <c r="BC452" t="s">
        <v>110</v>
      </c>
      <c r="BD452" t="s">
        <v>5</v>
      </c>
      <c r="BL452" t="s">
        <v>110</v>
      </c>
      <c r="BM452" t="s">
        <v>5</v>
      </c>
    </row>
    <row r="453" spans="1:71" x14ac:dyDescent="0.35">
      <c r="A453" t="s">
        <v>19</v>
      </c>
      <c r="B453" t="s">
        <v>5</v>
      </c>
      <c r="C453">
        <v>0</v>
      </c>
      <c r="D453">
        <v>0</v>
      </c>
      <c r="E453">
        <v>0</v>
      </c>
      <c r="F453">
        <v>0</v>
      </c>
      <c r="G453">
        <v>0</v>
      </c>
      <c r="H453">
        <v>0</v>
      </c>
      <c r="J453" t="s">
        <v>19</v>
      </c>
      <c r="K453" t="s">
        <v>5</v>
      </c>
      <c r="L453">
        <v>0</v>
      </c>
      <c r="M453">
        <v>0</v>
      </c>
      <c r="N453">
        <v>0</v>
      </c>
      <c r="O453">
        <v>0</v>
      </c>
      <c r="P453">
        <v>0</v>
      </c>
      <c r="Q453">
        <v>0</v>
      </c>
      <c r="S453" t="s">
        <v>19</v>
      </c>
      <c r="T453" t="s">
        <v>5</v>
      </c>
      <c r="U453">
        <v>0</v>
      </c>
      <c r="V453">
        <v>0</v>
      </c>
      <c r="W453">
        <v>0</v>
      </c>
      <c r="X453">
        <v>0</v>
      </c>
      <c r="Y453">
        <v>0</v>
      </c>
      <c r="Z453">
        <v>0</v>
      </c>
      <c r="AB453" t="s">
        <v>19</v>
      </c>
      <c r="AC453" t="s">
        <v>5</v>
      </c>
      <c r="AD453">
        <v>0</v>
      </c>
      <c r="AE453">
        <v>0</v>
      </c>
      <c r="AF453">
        <v>0</v>
      </c>
      <c r="AG453">
        <v>0</v>
      </c>
      <c r="AH453">
        <v>0</v>
      </c>
      <c r="AI453">
        <v>0</v>
      </c>
      <c r="AK453" t="s">
        <v>19</v>
      </c>
      <c r="AL453" t="s">
        <v>5</v>
      </c>
      <c r="AM453">
        <v>0</v>
      </c>
      <c r="AN453">
        <v>0</v>
      </c>
      <c r="AO453">
        <v>0</v>
      </c>
      <c r="AP453">
        <v>0</v>
      </c>
      <c r="AQ453">
        <v>0</v>
      </c>
      <c r="AR453">
        <v>0</v>
      </c>
      <c r="AT453" t="s">
        <v>19</v>
      </c>
      <c r="AU453" t="s">
        <v>5</v>
      </c>
      <c r="AV453">
        <v>0</v>
      </c>
      <c r="AW453">
        <v>0</v>
      </c>
      <c r="AX453">
        <v>0</v>
      </c>
      <c r="AY453">
        <v>0</v>
      </c>
      <c r="AZ453">
        <v>0</v>
      </c>
      <c r="BA453">
        <v>0</v>
      </c>
      <c r="BC453" t="s">
        <v>19</v>
      </c>
      <c r="BD453" t="s">
        <v>5</v>
      </c>
      <c r="BE453">
        <v>0</v>
      </c>
      <c r="BF453">
        <v>0</v>
      </c>
      <c r="BG453">
        <v>0</v>
      </c>
      <c r="BH453">
        <v>0</v>
      </c>
      <c r="BI453">
        <v>0</v>
      </c>
      <c r="BJ453">
        <v>0</v>
      </c>
      <c r="BL453" t="s">
        <v>19</v>
      </c>
      <c r="BM453" t="s">
        <v>5</v>
      </c>
      <c r="BN453">
        <v>0</v>
      </c>
      <c r="BO453">
        <v>0</v>
      </c>
      <c r="BP453">
        <v>0</v>
      </c>
      <c r="BQ453">
        <v>0</v>
      </c>
      <c r="BR453">
        <v>0</v>
      </c>
      <c r="BS453">
        <v>0</v>
      </c>
    </row>
    <row r="454" spans="1:71" x14ac:dyDescent="0.35">
      <c r="A454" t="s">
        <v>0</v>
      </c>
      <c r="B454" t="s">
        <v>11</v>
      </c>
      <c r="C454" t="s">
        <v>2</v>
      </c>
      <c r="D454" t="s">
        <v>2</v>
      </c>
      <c r="E454" t="s">
        <v>2</v>
      </c>
      <c r="F454" t="s">
        <v>2</v>
      </c>
      <c r="G454" t="s">
        <v>2</v>
      </c>
      <c r="H454" t="s">
        <v>3</v>
      </c>
      <c r="J454" t="s">
        <v>0</v>
      </c>
      <c r="K454" t="s">
        <v>11</v>
      </c>
      <c r="L454" t="s">
        <v>2</v>
      </c>
      <c r="M454" t="s">
        <v>2</v>
      </c>
      <c r="N454" t="s">
        <v>2</v>
      </c>
      <c r="O454" t="s">
        <v>2</v>
      </c>
      <c r="P454" t="s">
        <v>2</v>
      </c>
      <c r="Q454" t="s">
        <v>3</v>
      </c>
      <c r="S454" t="s">
        <v>0</v>
      </c>
      <c r="T454" t="s">
        <v>11</v>
      </c>
      <c r="U454" t="s">
        <v>2</v>
      </c>
      <c r="V454" t="s">
        <v>2</v>
      </c>
      <c r="W454" t="s">
        <v>2</v>
      </c>
      <c r="X454" t="s">
        <v>2</v>
      </c>
      <c r="Y454" t="s">
        <v>2</v>
      </c>
      <c r="Z454" t="s">
        <v>3</v>
      </c>
      <c r="AB454" t="s">
        <v>0</v>
      </c>
      <c r="AC454" t="s">
        <v>11</v>
      </c>
      <c r="AD454" t="s">
        <v>2</v>
      </c>
      <c r="AE454" t="s">
        <v>2</v>
      </c>
      <c r="AF454" t="s">
        <v>2</v>
      </c>
      <c r="AG454" t="s">
        <v>2</v>
      </c>
      <c r="AH454" t="s">
        <v>2</v>
      </c>
      <c r="AI454" t="s">
        <v>3</v>
      </c>
      <c r="AK454" t="s">
        <v>0</v>
      </c>
      <c r="AL454" t="s">
        <v>11</v>
      </c>
      <c r="AM454" t="s">
        <v>2</v>
      </c>
      <c r="AN454" t="s">
        <v>2</v>
      </c>
      <c r="AO454" t="s">
        <v>2</v>
      </c>
      <c r="AP454" t="s">
        <v>2</v>
      </c>
      <c r="AQ454" t="s">
        <v>2</v>
      </c>
      <c r="AR454" t="s">
        <v>3</v>
      </c>
      <c r="AT454" t="s">
        <v>0</v>
      </c>
      <c r="AU454" t="s">
        <v>11</v>
      </c>
      <c r="AV454" t="s">
        <v>2</v>
      </c>
      <c r="AW454" t="s">
        <v>2</v>
      </c>
      <c r="AX454" t="s">
        <v>2</v>
      </c>
      <c r="AY454" t="s">
        <v>2</v>
      </c>
      <c r="AZ454" t="s">
        <v>2</v>
      </c>
      <c r="BA454" t="s">
        <v>3</v>
      </c>
      <c r="BC454" t="s">
        <v>0</v>
      </c>
      <c r="BD454" t="s">
        <v>11</v>
      </c>
      <c r="BE454" t="s">
        <v>2</v>
      </c>
      <c r="BF454" t="s">
        <v>2</v>
      </c>
      <c r="BG454" t="s">
        <v>2</v>
      </c>
      <c r="BH454" t="s">
        <v>2</v>
      </c>
      <c r="BI454" t="s">
        <v>2</v>
      </c>
      <c r="BJ454" t="s">
        <v>3</v>
      </c>
      <c r="BL454" t="s">
        <v>0</v>
      </c>
      <c r="BM454" t="s">
        <v>11</v>
      </c>
      <c r="BN454" t="s">
        <v>2</v>
      </c>
      <c r="BO454" t="s">
        <v>2</v>
      </c>
      <c r="BP454" t="s">
        <v>2</v>
      </c>
      <c r="BQ454" t="s">
        <v>2</v>
      </c>
      <c r="BR454" t="s">
        <v>2</v>
      </c>
      <c r="BS454" t="s">
        <v>3</v>
      </c>
    </row>
    <row r="455" spans="1:71" x14ac:dyDescent="0.35">
      <c r="A455" t="s">
        <v>12</v>
      </c>
      <c r="B455" t="s">
        <v>5</v>
      </c>
      <c r="C455">
        <v>0</v>
      </c>
      <c r="D455">
        <v>0</v>
      </c>
      <c r="E455">
        <v>0</v>
      </c>
      <c r="F455">
        <v>0</v>
      </c>
      <c r="G455">
        <v>0</v>
      </c>
      <c r="H455">
        <v>0</v>
      </c>
      <c r="J455" t="s">
        <v>12</v>
      </c>
      <c r="K455" t="s">
        <v>5</v>
      </c>
      <c r="L455">
        <v>0</v>
      </c>
      <c r="M455">
        <v>0</v>
      </c>
      <c r="N455">
        <v>0</v>
      </c>
      <c r="O455">
        <v>0</v>
      </c>
      <c r="P455">
        <v>0</v>
      </c>
      <c r="Q455">
        <v>0</v>
      </c>
      <c r="S455" t="s">
        <v>12</v>
      </c>
      <c r="T455" t="s">
        <v>5</v>
      </c>
      <c r="U455">
        <v>0</v>
      </c>
      <c r="V455">
        <v>0</v>
      </c>
      <c r="W455">
        <v>0</v>
      </c>
      <c r="X455">
        <v>0</v>
      </c>
      <c r="Y455">
        <v>0</v>
      </c>
      <c r="Z455">
        <v>0</v>
      </c>
      <c r="AB455" t="s">
        <v>12</v>
      </c>
      <c r="AC455" t="s">
        <v>5</v>
      </c>
      <c r="AD455">
        <v>0</v>
      </c>
      <c r="AE455">
        <v>0</v>
      </c>
      <c r="AF455">
        <v>0</v>
      </c>
      <c r="AG455">
        <v>0</v>
      </c>
      <c r="AH455">
        <v>0</v>
      </c>
      <c r="AI455">
        <v>0</v>
      </c>
      <c r="AK455" t="s">
        <v>12</v>
      </c>
      <c r="AL455" t="s">
        <v>5</v>
      </c>
      <c r="AM455">
        <v>0</v>
      </c>
      <c r="AN455">
        <v>0</v>
      </c>
      <c r="AO455">
        <v>0</v>
      </c>
      <c r="AP455">
        <v>0</v>
      </c>
      <c r="AQ455">
        <v>0</v>
      </c>
      <c r="AR455">
        <v>0</v>
      </c>
      <c r="AT455" t="s">
        <v>12</v>
      </c>
      <c r="AU455" t="s">
        <v>5</v>
      </c>
      <c r="AV455">
        <v>0</v>
      </c>
      <c r="AW455">
        <v>0</v>
      </c>
      <c r="AX455">
        <v>0</v>
      </c>
      <c r="AY455">
        <v>0</v>
      </c>
      <c r="AZ455">
        <v>0</v>
      </c>
      <c r="BA455">
        <v>0</v>
      </c>
      <c r="BC455" t="s">
        <v>12</v>
      </c>
      <c r="BD455" t="s">
        <v>5</v>
      </c>
      <c r="BE455">
        <v>0</v>
      </c>
      <c r="BF455">
        <v>0</v>
      </c>
      <c r="BG455">
        <v>0</v>
      </c>
      <c r="BH455">
        <v>0</v>
      </c>
      <c r="BI455">
        <v>0</v>
      </c>
      <c r="BJ455">
        <v>0</v>
      </c>
      <c r="BL455" t="s">
        <v>12</v>
      </c>
      <c r="BM455" t="s">
        <v>5</v>
      </c>
      <c r="BN455">
        <v>0</v>
      </c>
      <c r="BO455">
        <v>0</v>
      </c>
      <c r="BP455">
        <v>0</v>
      </c>
      <c r="BQ455">
        <v>0</v>
      </c>
      <c r="BR455">
        <v>0</v>
      </c>
      <c r="BS455">
        <v>0</v>
      </c>
    </row>
    <row r="456" spans="1:71" x14ac:dyDescent="0.35">
      <c r="A456" t="s">
        <v>13</v>
      </c>
      <c r="B456" t="s">
        <v>5</v>
      </c>
      <c r="C456">
        <v>0</v>
      </c>
      <c r="D456">
        <v>0</v>
      </c>
      <c r="E456">
        <v>0</v>
      </c>
      <c r="F456">
        <v>0</v>
      </c>
      <c r="G456">
        <v>0</v>
      </c>
      <c r="H456">
        <v>0</v>
      </c>
      <c r="J456" t="s">
        <v>13</v>
      </c>
      <c r="K456" t="s">
        <v>5</v>
      </c>
      <c r="L456">
        <v>0</v>
      </c>
      <c r="M456">
        <v>0</v>
      </c>
      <c r="N456">
        <v>0</v>
      </c>
      <c r="O456">
        <v>0</v>
      </c>
      <c r="P456">
        <v>0</v>
      </c>
      <c r="Q456">
        <v>0</v>
      </c>
      <c r="S456" t="s">
        <v>13</v>
      </c>
      <c r="T456" t="s">
        <v>5</v>
      </c>
      <c r="U456">
        <v>0</v>
      </c>
      <c r="V456">
        <v>0</v>
      </c>
      <c r="W456">
        <v>0</v>
      </c>
      <c r="X456">
        <v>0</v>
      </c>
      <c r="Y456">
        <v>0</v>
      </c>
      <c r="Z456">
        <v>0</v>
      </c>
      <c r="AB456" t="s">
        <v>13</v>
      </c>
      <c r="AC456" t="s">
        <v>5</v>
      </c>
      <c r="AD456">
        <v>0</v>
      </c>
      <c r="AE456">
        <v>0</v>
      </c>
      <c r="AF456">
        <v>0</v>
      </c>
      <c r="AG456">
        <v>0</v>
      </c>
      <c r="AH456">
        <v>0</v>
      </c>
      <c r="AI456">
        <v>0</v>
      </c>
      <c r="AK456" t="s">
        <v>13</v>
      </c>
      <c r="AL456" t="s">
        <v>5</v>
      </c>
      <c r="AM456">
        <v>0</v>
      </c>
      <c r="AN456">
        <v>0</v>
      </c>
      <c r="AO456">
        <v>0</v>
      </c>
      <c r="AP456">
        <v>0</v>
      </c>
      <c r="AQ456">
        <v>0</v>
      </c>
      <c r="AR456">
        <v>0</v>
      </c>
      <c r="AT456" t="s">
        <v>13</v>
      </c>
      <c r="AU456" t="s">
        <v>5</v>
      </c>
      <c r="AV456">
        <v>0</v>
      </c>
      <c r="AW456">
        <v>0</v>
      </c>
      <c r="AX456">
        <v>0</v>
      </c>
      <c r="AY456">
        <v>0</v>
      </c>
      <c r="AZ456">
        <v>0</v>
      </c>
      <c r="BA456">
        <v>0</v>
      </c>
      <c r="BC456" t="s">
        <v>13</v>
      </c>
      <c r="BD456" t="s">
        <v>5</v>
      </c>
      <c r="BE456">
        <v>0</v>
      </c>
      <c r="BF456">
        <v>0</v>
      </c>
      <c r="BG456">
        <v>0</v>
      </c>
      <c r="BH456">
        <v>0</v>
      </c>
      <c r="BI456">
        <v>0</v>
      </c>
      <c r="BJ456">
        <v>0</v>
      </c>
      <c r="BL456" t="s">
        <v>13</v>
      </c>
      <c r="BM456" t="s">
        <v>5</v>
      </c>
      <c r="BN456">
        <v>0</v>
      </c>
      <c r="BO456">
        <v>0</v>
      </c>
      <c r="BP456">
        <v>0</v>
      </c>
      <c r="BQ456">
        <v>0</v>
      </c>
      <c r="BR456">
        <v>0</v>
      </c>
      <c r="BS456">
        <v>0</v>
      </c>
    </row>
    <row r="457" spans="1:71" x14ac:dyDescent="0.35">
      <c r="A457" t="s">
        <v>111</v>
      </c>
      <c r="B457" t="s">
        <v>5</v>
      </c>
      <c r="J457" t="s">
        <v>111</v>
      </c>
      <c r="K457" t="s">
        <v>5</v>
      </c>
      <c r="S457" t="s">
        <v>111</v>
      </c>
      <c r="T457" t="s">
        <v>5</v>
      </c>
      <c r="AB457" t="s">
        <v>111</v>
      </c>
      <c r="AC457" t="s">
        <v>5</v>
      </c>
      <c r="AK457" t="s">
        <v>111</v>
      </c>
      <c r="AL457" t="s">
        <v>5</v>
      </c>
      <c r="AT457" t="s">
        <v>111</v>
      </c>
      <c r="AU457" t="s">
        <v>5</v>
      </c>
      <c r="BC457" t="s">
        <v>111</v>
      </c>
      <c r="BD457" t="s">
        <v>5</v>
      </c>
      <c r="BL457" t="s">
        <v>111</v>
      </c>
      <c r="BM457" t="s">
        <v>5</v>
      </c>
    </row>
    <row r="458" spans="1:71" x14ac:dyDescent="0.35">
      <c r="A458" t="s">
        <v>19</v>
      </c>
      <c r="B458" t="s">
        <v>5</v>
      </c>
      <c r="C458">
        <v>0</v>
      </c>
      <c r="D458">
        <v>0</v>
      </c>
      <c r="E458">
        <v>0</v>
      </c>
      <c r="F458">
        <v>0</v>
      </c>
      <c r="G458">
        <v>0</v>
      </c>
      <c r="H458">
        <v>0</v>
      </c>
      <c r="J458" t="s">
        <v>19</v>
      </c>
      <c r="K458" t="s">
        <v>5</v>
      </c>
      <c r="L458">
        <v>0</v>
      </c>
      <c r="M458">
        <v>0</v>
      </c>
      <c r="N458">
        <v>0</v>
      </c>
      <c r="O458">
        <v>0</v>
      </c>
      <c r="P458">
        <v>0</v>
      </c>
      <c r="Q458">
        <v>0</v>
      </c>
      <c r="S458" t="s">
        <v>19</v>
      </c>
      <c r="T458" t="s">
        <v>5</v>
      </c>
      <c r="U458">
        <v>0</v>
      </c>
      <c r="V458">
        <v>0</v>
      </c>
      <c r="W458">
        <v>0</v>
      </c>
      <c r="X458">
        <v>0</v>
      </c>
      <c r="Y458">
        <v>0</v>
      </c>
      <c r="Z458">
        <v>0</v>
      </c>
      <c r="AB458" t="s">
        <v>19</v>
      </c>
      <c r="AC458" t="s">
        <v>5</v>
      </c>
      <c r="AD458">
        <v>0</v>
      </c>
      <c r="AE458">
        <v>0</v>
      </c>
      <c r="AF458">
        <v>0</v>
      </c>
      <c r="AG458">
        <v>0</v>
      </c>
      <c r="AH458">
        <v>0</v>
      </c>
      <c r="AI458">
        <v>0</v>
      </c>
      <c r="AK458" t="s">
        <v>19</v>
      </c>
      <c r="AL458" t="s">
        <v>5</v>
      </c>
      <c r="AM458">
        <v>0</v>
      </c>
      <c r="AN458">
        <v>0</v>
      </c>
      <c r="AO458">
        <v>0</v>
      </c>
      <c r="AP458">
        <v>0</v>
      </c>
      <c r="AQ458">
        <v>0</v>
      </c>
      <c r="AR458">
        <v>0</v>
      </c>
      <c r="AT458" t="s">
        <v>19</v>
      </c>
      <c r="AU458" t="s">
        <v>5</v>
      </c>
      <c r="AV458">
        <v>0</v>
      </c>
      <c r="AW458">
        <v>0</v>
      </c>
      <c r="AX458">
        <v>0</v>
      </c>
      <c r="AY458">
        <v>0</v>
      </c>
      <c r="AZ458">
        <v>0</v>
      </c>
      <c r="BA458">
        <v>0</v>
      </c>
      <c r="BC458" t="s">
        <v>19</v>
      </c>
      <c r="BD458" t="s">
        <v>5</v>
      </c>
      <c r="BE458">
        <v>0</v>
      </c>
      <c r="BF458">
        <v>0</v>
      </c>
      <c r="BG458">
        <v>0</v>
      </c>
      <c r="BH458">
        <v>0</v>
      </c>
      <c r="BI458">
        <v>0</v>
      </c>
      <c r="BJ458">
        <v>0</v>
      </c>
      <c r="BL458" t="s">
        <v>19</v>
      </c>
      <c r="BM458" t="s">
        <v>5</v>
      </c>
      <c r="BN458">
        <v>0</v>
      </c>
      <c r="BO458">
        <v>0</v>
      </c>
      <c r="BP458">
        <v>0</v>
      </c>
      <c r="BQ458">
        <v>0</v>
      </c>
      <c r="BR458">
        <v>0</v>
      </c>
      <c r="BS458">
        <v>0</v>
      </c>
    </row>
    <row r="459" spans="1:71" x14ac:dyDescent="0.35">
      <c r="A459" t="s">
        <v>0</v>
      </c>
      <c r="B459" t="s">
        <v>11</v>
      </c>
      <c r="C459" t="s">
        <v>2</v>
      </c>
      <c r="D459" t="s">
        <v>2</v>
      </c>
      <c r="E459" t="s">
        <v>2</v>
      </c>
      <c r="F459" t="s">
        <v>2</v>
      </c>
      <c r="G459" t="s">
        <v>2</v>
      </c>
      <c r="H459" t="s">
        <v>3</v>
      </c>
      <c r="J459" t="s">
        <v>0</v>
      </c>
      <c r="K459" t="s">
        <v>11</v>
      </c>
      <c r="L459" t="s">
        <v>2</v>
      </c>
      <c r="M459" t="s">
        <v>2</v>
      </c>
      <c r="N459" t="s">
        <v>2</v>
      </c>
      <c r="O459" t="s">
        <v>2</v>
      </c>
      <c r="P459" t="s">
        <v>2</v>
      </c>
      <c r="Q459" t="s">
        <v>3</v>
      </c>
      <c r="S459" t="s">
        <v>0</v>
      </c>
      <c r="T459" t="s">
        <v>11</v>
      </c>
      <c r="U459" t="s">
        <v>2</v>
      </c>
      <c r="V459" t="s">
        <v>2</v>
      </c>
      <c r="W459" t="s">
        <v>2</v>
      </c>
      <c r="X459" t="s">
        <v>2</v>
      </c>
      <c r="Y459" t="s">
        <v>2</v>
      </c>
      <c r="Z459" t="s">
        <v>3</v>
      </c>
      <c r="AB459" t="s">
        <v>0</v>
      </c>
      <c r="AC459" t="s">
        <v>11</v>
      </c>
      <c r="AD459" t="s">
        <v>2</v>
      </c>
      <c r="AE459" t="s">
        <v>2</v>
      </c>
      <c r="AF459" t="s">
        <v>2</v>
      </c>
      <c r="AG459" t="s">
        <v>2</v>
      </c>
      <c r="AH459" t="s">
        <v>2</v>
      </c>
      <c r="AI459" t="s">
        <v>3</v>
      </c>
      <c r="AK459" t="s">
        <v>0</v>
      </c>
      <c r="AL459" t="s">
        <v>11</v>
      </c>
      <c r="AM459" t="s">
        <v>2</v>
      </c>
      <c r="AN459" t="s">
        <v>2</v>
      </c>
      <c r="AO459" t="s">
        <v>2</v>
      </c>
      <c r="AP459" t="s">
        <v>2</v>
      </c>
      <c r="AQ459" t="s">
        <v>2</v>
      </c>
      <c r="AR459" t="s">
        <v>3</v>
      </c>
      <c r="AT459" t="s">
        <v>0</v>
      </c>
      <c r="AU459" t="s">
        <v>11</v>
      </c>
      <c r="AV459" t="s">
        <v>2</v>
      </c>
      <c r="AW459" t="s">
        <v>2</v>
      </c>
      <c r="AX459" t="s">
        <v>2</v>
      </c>
      <c r="AY459" t="s">
        <v>2</v>
      </c>
      <c r="AZ459" t="s">
        <v>2</v>
      </c>
      <c r="BA459" t="s">
        <v>3</v>
      </c>
      <c r="BC459" t="s">
        <v>0</v>
      </c>
      <c r="BD459" t="s">
        <v>11</v>
      </c>
      <c r="BE459" t="s">
        <v>2</v>
      </c>
      <c r="BF459" t="s">
        <v>2</v>
      </c>
      <c r="BG459" t="s">
        <v>2</v>
      </c>
      <c r="BH459" t="s">
        <v>2</v>
      </c>
      <c r="BI459" t="s">
        <v>2</v>
      </c>
      <c r="BJ459" t="s">
        <v>3</v>
      </c>
      <c r="BL459" t="s">
        <v>0</v>
      </c>
      <c r="BM459" t="s">
        <v>11</v>
      </c>
      <c r="BN459" t="s">
        <v>2</v>
      </c>
      <c r="BO459" t="s">
        <v>2</v>
      </c>
      <c r="BP459" t="s">
        <v>2</v>
      </c>
      <c r="BQ459" t="s">
        <v>2</v>
      </c>
      <c r="BR459" t="s">
        <v>2</v>
      </c>
      <c r="BS459" t="s">
        <v>3</v>
      </c>
    </row>
    <row r="460" spans="1:71" x14ac:dyDescent="0.35">
      <c r="A460" t="s">
        <v>12</v>
      </c>
      <c r="B460" t="s">
        <v>5</v>
      </c>
      <c r="C460">
        <v>0</v>
      </c>
      <c r="D460">
        <v>0</v>
      </c>
      <c r="E460">
        <v>0</v>
      </c>
      <c r="F460">
        <v>0</v>
      </c>
      <c r="G460">
        <v>0</v>
      </c>
      <c r="H460">
        <v>0</v>
      </c>
      <c r="J460" t="s">
        <v>12</v>
      </c>
      <c r="K460" t="s">
        <v>5</v>
      </c>
      <c r="L460">
        <v>0</v>
      </c>
      <c r="M460">
        <v>0</v>
      </c>
      <c r="N460">
        <v>0</v>
      </c>
      <c r="O460">
        <v>0</v>
      </c>
      <c r="P460">
        <v>0</v>
      </c>
      <c r="Q460">
        <v>0</v>
      </c>
      <c r="S460" t="s">
        <v>12</v>
      </c>
      <c r="T460" t="s">
        <v>5</v>
      </c>
      <c r="U460">
        <v>0</v>
      </c>
      <c r="V460">
        <v>0</v>
      </c>
      <c r="W460">
        <v>0</v>
      </c>
      <c r="X460">
        <v>0</v>
      </c>
      <c r="Y460">
        <v>0</v>
      </c>
      <c r="Z460">
        <v>0</v>
      </c>
      <c r="AB460" t="s">
        <v>12</v>
      </c>
      <c r="AC460" t="s">
        <v>5</v>
      </c>
      <c r="AD460">
        <v>0</v>
      </c>
      <c r="AE460">
        <v>0</v>
      </c>
      <c r="AF460">
        <v>0</v>
      </c>
      <c r="AG460">
        <v>0</v>
      </c>
      <c r="AH460">
        <v>0</v>
      </c>
      <c r="AI460">
        <v>0</v>
      </c>
      <c r="AK460" t="s">
        <v>12</v>
      </c>
      <c r="AL460" t="s">
        <v>5</v>
      </c>
      <c r="AM460">
        <v>0</v>
      </c>
      <c r="AN460">
        <v>0</v>
      </c>
      <c r="AO460">
        <v>0</v>
      </c>
      <c r="AP460">
        <v>0</v>
      </c>
      <c r="AQ460">
        <v>0</v>
      </c>
      <c r="AR460">
        <v>0</v>
      </c>
      <c r="AT460" t="s">
        <v>12</v>
      </c>
      <c r="AU460" t="s">
        <v>5</v>
      </c>
      <c r="AV460">
        <v>0</v>
      </c>
      <c r="AW460">
        <v>0</v>
      </c>
      <c r="AX460">
        <v>0</v>
      </c>
      <c r="AY460">
        <v>0</v>
      </c>
      <c r="AZ460">
        <v>0</v>
      </c>
      <c r="BA460">
        <v>0</v>
      </c>
      <c r="BC460" t="s">
        <v>12</v>
      </c>
      <c r="BD460" t="s">
        <v>5</v>
      </c>
      <c r="BE460">
        <v>0</v>
      </c>
      <c r="BF460">
        <v>0</v>
      </c>
      <c r="BG460">
        <v>0</v>
      </c>
      <c r="BH460">
        <v>0</v>
      </c>
      <c r="BI460">
        <v>0</v>
      </c>
      <c r="BJ460">
        <v>0</v>
      </c>
      <c r="BL460" t="s">
        <v>12</v>
      </c>
      <c r="BM460" t="s">
        <v>5</v>
      </c>
      <c r="BN460">
        <v>0</v>
      </c>
      <c r="BO460">
        <v>0</v>
      </c>
      <c r="BP460">
        <v>0</v>
      </c>
      <c r="BQ460">
        <v>0</v>
      </c>
      <c r="BR460">
        <v>0</v>
      </c>
      <c r="BS460">
        <v>0</v>
      </c>
    </row>
    <row r="461" spans="1:71" x14ac:dyDescent="0.35">
      <c r="A461" t="s">
        <v>13</v>
      </c>
      <c r="B461" t="s">
        <v>5</v>
      </c>
      <c r="C461">
        <v>0</v>
      </c>
      <c r="D461">
        <v>0</v>
      </c>
      <c r="E461">
        <v>0</v>
      </c>
      <c r="F461">
        <v>0</v>
      </c>
      <c r="G461">
        <v>0</v>
      </c>
      <c r="H461">
        <v>0</v>
      </c>
      <c r="J461" t="s">
        <v>13</v>
      </c>
      <c r="K461" t="s">
        <v>5</v>
      </c>
      <c r="L461">
        <v>0</v>
      </c>
      <c r="M461">
        <v>0</v>
      </c>
      <c r="N461">
        <v>0</v>
      </c>
      <c r="O461">
        <v>0</v>
      </c>
      <c r="P461">
        <v>0</v>
      </c>
      <c r="Q461">
        <v>0</v>
      </c>
      <c r="S461" t="s">
        <v>13</v>
      </c>
      <c r="T461" t="s">
        <v>5</v>
      </c>
      <c r="U461">
        <v>0</v>
      </c>
      <c r="V461">
        <v>0</v>
      </c>
      <c r="W461">
        <v>0</v>
      </c>
      <c r="X461">
        <v>0</v>
      </c>
      <c r="Y461">
        <v>0</v>
      </c>
      <c r="Z461">
        <v>0</v>
      </c>
      <c r="AB461" t="s">
        <v>13</v>
      </c>
      <c r="AC461" t="s">
        <v>5</v>
      </c>
      <c r="AD461">
        <v>0</v>
      </c>
      <c r="AE461">
        <v>0</v>
      </c>
      <c r="AF461">
        <v>0</v>
      </c>
      <c r="AG461">
        <v>0</v>
      </c>
      <c r="AH461">
        <v>0</v>
      </c>
      <c r="AI461">
        <v>0</v>
      </c>
      <c r="AK461" t="s">
        <v>13</v>
      </c>
      <c r="AL461" t="s">
        <v>5</v>
      </c>
      <c r="AM461">
        <v>0</v>
      </c>
      <c r="AN461">
        <v>0</v>
      </c>
      <c r="AO461">
        <v>0</v>
      </c>
      <c r="AP461">
        <v>0</v>
      </c>
      <c r="AQ461">
        <v>0</v>
      </c>
      <c r="AR461">
        <v>0</v>
      </c>
      <c r="AT461" t="s">
        <v>13</v>
      </c>
      <c r="AU461" t="s">
        <v>5</v>
      </c>
      <c r="AV461">
        <v>0</v>
      </c>
      <c r="AW461">
        <v>0</v>
      </c>
      <c r="AX461">
        <v>0</v>
      </c>
      <c r="AY461">
        <v>0</v>
      </c>
      <c r="AZ461">
        <v>0</v>
      </c>
      <c r="BA461">
        <v>0</v>
      </c>
      <c r="BC461" t="s">
        <v>13</v>
      </c>
      <c r="BD461" t="s">
        <v>5</v>
      </c>
      <c r="BE461">
        <v>0</v>
      </c>
      <c r="BF461">
        <v>0</v>
      </c>
      <c r="BG461">
        <v>0</v>
      </c>
      <c r="BH461">
        <v>0</v>
      </c>
      <c r="BI461">
        <v>0</v>
      </c>
      <c r="BJ461">
        <v>0</v>
      </c>
      <c r="BL461" t="s">
        <v>13</v>
      </c>
      <c r="BM461" t="s">
        <v>5</v>
      </c>
      <c r="BN461">
        <v>0</v>
      </c>
      <c r="BO461">
        <v>0</v>
      </c>
      <c r="BP461">
        <v>0</v>
      </c>
      <c r="BQ461">
        <v>0</v>
      </c>
      <c r="BR461">
        <v>0</v>
      </c>
      <c r="BS461">
        <v>0</v>
      </c>
    </row>
    <row r="462" spans="1:71" x14ac:dyDescent="0.35">
      <c r="A462" t="s">
        <v>112</v>
      </c>
      <c r="B462" t="s">
        <v>5</v>
      </c>
      <c r="J462" t="s">
        <v>112</v>
      </c>
      <c r="K462" t="s">
        <v>5</v>
      </c>
      <c r="S462" t="s">
        <v>112</v>
      </c>
      <c r="T462" t="s">
        <v>5</v>
      </c>
      <c r="AB462" t="s">
        <v>112</v>
      </c>
      <c r="AC462" t="s">
        <v>5</v>
      </c>
      <c r="AK462" t="s">
        <v>112</v>
      </c>
      <c r="AL462" t="s">
        <v>5</v>
      </c>
      <c r="AT462" t="s">
        <v>112</v>
      </c>
      <c r="AU462" t="s">
        <v>5</v>
      </c>
      <c r="BC462" t="s">
        <v>112</v>
      </c>
      <c r="BD462" t="s">
        <v>5</v>
      </c>
      <c r="BL462" t="s">
        <v>112</v>
      </c>
      <c r="BM462" t="s">
        <v>5</v>
      </c>
    </row>
    <row r="463" spans="1:71" x14ac:dyDescent="0.35">
      <c r="A463" t="s">
        <v>19</v>
      </c>
      <c r="B463" t="s">
        <v>5</v>
      </c>
      <c r="C463">
        <v>0</v>
      </c>
      <c r="D463">
        <v>0</v>
      </c>
      <c r="E463">
        <v>0</v>
      </c>
      <c r="F463">
        <v>0</v>
      </c>
      <c r="G463">
        <v>0</v>
      </c>
      <c r="H463">
        <v>0</v>
      </c>
      <c r="J463" t="s">
        <v>19</v>
      </c>
      <c r="K463" t="s">
        <v>5</v>
      </c>
      <c r="L463">
        <v>0</v>
      </c>
      <c r="M463">
        <v>0</v>
      </c>
      <c r="N463">
        <v>0</v>
      </c>
      <c r="O463">
        <v>0</v>
      </c>
      <c r="P463">
        <v>0</v>
      </c>
      <c r="Q463">
        <v>0</v>
      </c>
      <c r="S463" t="s">
        <v>19</v>
      </c>
      <c r="T463" t="s">
        <v>5</v>
      </c>
      <c r="U463">
        <v>0</v>
      </c>
      <c r="V463">
        <v>0</v>
      </c>
      <c r="W463">
        <v>0</v>
      </c>
      <c r="X463">
        <v>0</v>
      </c>
      <c r="Y463">
        <v>0</v>
      </c>
      <c r="Z463">
        <v>0</v>
      </c>
      <c r="AB463" t="s">
        <v>19</v>
      </c>
      <c r="AC463" t="s">
        <v>5</v>
      </c>
      <c r="AD463">
        <v>0</v>
      </c>
      <c r="AE463">
        <v>0</v>
      </c>
      <c r="AF463">
        <v>0</v>
      </c>
      <c r="AG463">
        <v>0</v>
      </c>
      <c r="AH463">
        <v>0</v>
      </c>
      <c r="AI463">
        <v>0</v>
      </c>
      <c r="AK463" t="s">
        <v>19</v>
      </c>
      <c r="AL463" t="s">
        <v>5</v>
      </c>
      <c r="AM463">
        <v>0</v>
      </c>
      <c r="AN463">
        <v>0</v>
      </c>
      <c r="AO463">
        <v>0</v>
      </c>
      <c r="AP463">
        <v>0</v>
      </c>
      <c r="AQ463">
        <v>0</v>
      </c>
      <c r="AR463">
        <v>0</v>
      </c>
      <c r="AT463" t="s">
        <v>19</v>
      </c>
      <c r="AU463" t="s">
        <v>5</v>
      </c>
      <c r="AV463">
        <v>0</v>
      </c>
      <c r="AW463">
        <v>0</v>
      </c>
      <c r="AX463">
        <v>0</v>
      </c>
      <c r="AY463">
        <v>0</v>
      </c>
      <c r="AZ463">
        <v>0</v>
      </c>
      <c r="BA463">
        <v>0</v>
      </c>
      <c r="BC463" t="s">
        <v>19</v>
      </c>
      <c r="BD463" t="s">
        <v>5</v>
      </c>
      <c r="BE463">
        <v>0</v>
      </c>
      <c r="BF463">
        <v>0</v>
      </c>
      <c r="BG463">
        <v>0</v>
      </c>
      <c r="BH463">
        <v>0</v>
      </c>
      <c r="BI463">
        <v>0</v>
      </c>
      <c r="BJ463">
        <v>0</v>
      </c>
      <c r="BL463" t="s">
        <v>19</v>
      </c>
      <c r="BM463" t="s">
        <v>5</v>
      </c>
      <c r="BN463">
        <v>0</v>
      </c>
      <c r="BO463">
        <v>0</v>
      </c>
      <c r="BP463">
        <v>0</v>
      </c>
      <c r="BQ463">
        <v>0</v>
      </c>
      <c r="BR463">
        <v>0</v>
      </c>
      <c r="BS463">
        <v>0</v>
      </c>
    </row>
    <row r="464" spans="1:71" x14ac:dyDescent="0.35">
      <c r="A464" t="s">
        <v>0</v>
      </c>
      <c r="B464" t="s">
        <v>11</v>
      </c>
      <c r="C464" t="s">
        <v>2</v>
      </c>
      <c r="D464" t="s">
        <v>2</v>
      </c>
      <c r="E464" t="s">
        <v>2</v>
      </c>
      <c r="F464" t="s">
        <v>2</v>
      </c>
      <c r="G464" t="s">
        <v>2</v>
      </c>
      <c r="H464" t="s">
        <v>3</v>
      </c>
      <c r="J464" t="s">
        <v>0</v>
      </c>
      <c r="K464" t="s">
        <v>11</v>
      </c>
      <c r="L464" t="s">
        <v>2</v>
      </c>
      <c r="M464" t="s">
        <v>2</v>
      </c>
      <c r="N464" t="s">
        <v>2</v>
      </c>
      <c r="O464" t="s">
        <v>2</v>
      </c>
      <c r="P464" t="s">
        <v>2</v>
      </c>
      <c r="Q464" t="s">
        <v>3</v>
      </c>
      <c r="S464" t="s">
        <v>0</v>
      </c>
      <c r="T464" t="s">
        <v>11</v>
      </c>
      <c r="U464" t="s">
        <v>2</v>
      </c>
      <c r="V464" t="s">
        <v>2</v>
      </c>
      <c r="W464" t="s">
        <v>2</v>
      </c>
      <c r="X464" t="s">
        <v>2</v>
      </c>
      <c r="Y464" t="s">
        <v>2</v>
      </c>
      <c r="Z464" t="s">
        <v>3</v>
      </c>
      <c r="AB464" t="s">
        <v>0</v>
      </c>
      <c r="AC464" t="s">
        <v>11</v>
      </c>
      <c r="AD464" t="s">
        <v>2</v>
      </c>
      <c r="AE464" t="s">
        <v>2</v>
      </c>
      <c r="AF464" t="s">
        <v>2</v>
      </c>
      <c r="AG464" t="s">
        <v>2</v>
      </c>
      <c r="AH464" t="s">
        <v>2</v>
      </c>
      <c r="AI464" t="s">
        <v>3</v>
      </c>
      <c r="AK464" t="s">
        <v>0</v>
      </c>
      <c r="AL464" t="s">
        <v>11</v>
      </c>
      <c r="AM464" t="s">
        <v>2</v>
      </c>
      <c r="AN464" t="s">
        <v>2</v>
      </c>
      <c r="AO464" t="s">
        <v>2</v>
      </c>
      <c r="AP464" t="s">
        <v>2</v>
      </c>
      <c r="AQ464" t="s">
        <v>2</v>
      </c>
      <c r="AR464" t="s">
        <v>3</v>
      </c>
      <c r="AT464" t="s">
        <v>0</v>
      </c>
      <c r="AU464" t="s">
        <v>11</v>
      </c>
      <c r="AV464" t="s">
        <v>2</v>
      </c>
      <c r="AW464" t="s">
        <v>2</v>
      </c>
      <c r="AX464" t="s">
        <v>2</v>
      </c>
      <c r="AY464" t="s">
        <v>2</v>
      </c>
      <c r="AZ464" t="s">
        <v>2</v>
      </c>
      <c r="BA464" t="s">
        <v>3</v>
      </c>
      <c r="BC464" t="s">
        <v>0</v>
      </c>
      <c r="BD464" t="s">
        <v>11</v>
      </c>
      <c r="BE464" t="s">
        <v>2</v>
      </c>
      <c r="BF464" t="s">
        <v>2</v>
      </c>
      <c r="BG464" t="s">
        <v>2</v>
      </c>
      <c r="BH464" t="s">
        <v>2</v>
      </c>
      <c r="BI464" t="s">
        <v>2</v>
      </c>
      <c r="BJ464" t="s">
        <v>3</v>
      </c>
      <c r="BL464" t="s">
        <v>0</v>
      </c>
      <c r="BM464" t="s">
        <v>11</v>
      </c>
      <c r="BN464" t="s">
        <v>2</v>
      </c>
      <c r="BO464" t="s">
        <v>2</v>
      </c>
      <c r="BP464" t="s">
        <v>2</v>
      </c>
      <c r="BQ464" t="s">
        <v>2</v>
      </c>
      <c r="BR464" t="s">
        <v>2</v>
      </c>
      <c r="BS464" t="s">
        <v>3</v>
      </c>
    </row>
    <row r="465" spans="1:71" x14ac:dyDescent="0.35">
      <c r="A465" t="s">
        <v>12</v>
      </c>
      <c r="B465" t="s">
        <v>5</v>
      </c>
      <c r="C465">
        <v>0</v>
      </c>
      <c r="D465">
        <v>0</v>
      </c>
      <c r="E465">
        <v>0</v>
      </c>
      <c r="F465">
        <v>0</v>
      </c>
      <c r="G465">
        <v>0</v>
      </c>
      <c r="H465">
        <v>0</v>
      </c>
      <c r="J465" t="s">
        <v>12</v>
      </c>
      <c r="K465" t="s">
        <v>5</v>
      </c>
      <c r="L465">
        <v>0</v>
      </c>
      <c r="M465">
        <v>0</v>
      </c>
      <c r="N465">
        <v>0</v>
      </c>
      <c r="O465">
        <v>0</v>
      </c>
      <c r="P465">
        <v>0</v>
      </c>
      <c r="Q465">
        <v>0</v>
      </c>
      <c r="S465" t="s">
        <v>12</v>
      </c>
      <c r="T465" t="s">
        <v>5</v>
      </c>
      <c r="U465">
        <v>0</v>
      </c>
      <c r="V465">
        <v>0</v>
      </c>
      <c r="W465">
        <v>0</v>
      </c>
      <c r="X465">
        <v>0</v>
      </c>
      <c r="Y465">
        <v>0</v>
      </c>
      <c r="Z465">
        <v>0</v>
      </c>
      <c r="AB465" t="s">
        <v>12</v>
      </c>
      <c r="AC465" t="s">
        <v>5</v>
      </c>
      <c r="AD465">
        <v>0</v>
      </c>
      <c r="AE465">
        <v>0</v>
      </c>
      <c r="AF465">
        <v>0</v>
      </c>
      <c r="AG465">
        <v>0</v>
      </c>
      <c r="AH465">
        <v>0</v>
      </c>
      <c r="AI465">
        <v>0</v>
      </c>
      <c r="AK465" t="s">
        <v>12</v>
      </c>
      <c r="AL465" t="s">
        <v>5</v>
      </c>
      <c r="AM465">
        <v>0</v>
      </c>
      <c r="AN465">
        <v>0</v>
      </c>
      <c r="AO465">
        <v>0</v>
      </c>
      <c r="AP465">
        <v>0</v>
      </c>
      <c r="AQ465">
        <v>0</v>
      </c>
      <c r="AR465">
        <v>0</v>
      </c>
      <c r="AT465" t="s">
        <v>12</v>
      </c>
      <c r="AU465" t="s">
        <v>5</v>
      </c>
      <c r="AV465">
        <v>0</v>
      </c>
      <c r="AW465">
        <v>0</v>
      </c>
      <c r="AX465">
        <v>0</v>
      </c>
      <c r="AY465">
        <v>0</v>
      </c>
      <c r="AZ465">
        <v>0</v>
      </c>
      <c r="BA465">
        <v>0</v>
      </c>
      <c r="BC465" t="s">
        <v>12</v>
      </c>
      <c r="BD465" t="s">
        <v>5</v>
      </c>
      <c r="BE465">
        <v>0</v>
      </c>
      <c r="BF465">
        <v>0</v>
      </c>
      <c r="BG465">
        <v>0</v>
      </c>
      <c r="BH465">
        <v>0</v>
      </c>
      <c r="BI465">
        <v>0</v>
      </c>
      <c r="BJ465">
        <v>0</v>
      </c>
      <c r="BL465" t="s">
        <v>12</v>
      </c>
      <c r="BM465" t="s">
        <v>5</v>
      </c>
      <c r="BN465">
        <v>0</v>
      </c>
      <c r="BO465">
        <v>0</v>
      </c>
      <c r="BP465">
        <v>0</v>
      </c>
      <c r="BQ465">
        <v>0</v>
      </c>
      <c r="BR465">
        <v>0</v>
      </c>
      <c r="BS465">
        <v>0</v>
      </c>
    </row>
    <row r="466" spans="1:71" x14ac:dyDescent="0.35">
      <c r="A466" t="s">
        <v>13</v>
      </c>
      <c r="B466" t="s">
        <v>5</v>
      </c>
      <c r="C466">
        <v>0</v>
      </c>
      <c r="D466">
        <v>0</v>
      </c>
      <c r="E466">
        <v>0</v>
      </c>
      <c r="F466">
        <v>0</v>
      </c>
      <c r="G466">
        <v>0</v>
      </c>
      <c r="H466">
        <v>0</v>
      </c>
      <c r="J466" t="s">
        <v>13</v>
      </c>
      <c r="K466" t="s">
        <v>5</v>
      </c>
      <c r="L466">
        <v>0</v>
      </c>
      <c r="M466">
        <v>0</v>
      </c>
      <c r="N466">
        <v>0</v>
      </c>
      <c r="O466">
        <v>0</v>
      </c>
      <c r="P466">
        <v>0</v>
      </c>
      <c r="Q466">
        <v>0</v>
      </c>
      <c r="S466" t="s">
        <v>13</v>
      </c>
      <c r="T466" t="s">
        <v>5</v>
      </c>
      <c r="U466">
        <v>0</v>
      </c>
      <c r="V466">
        <v>0</v>
      </c>
      <c r="W466">
        <v>0</v>
      </c>
      <c r="X466">
        <v>0</v>
      </c>
      <c r="Y466">
        <v>0</v>
      </c>
      <c r="Z466">
        <v>0</v>
      </c>
      <c r="AB466" t="s">
        <v>13</v>
      </c>
      <c r="AC466" t="s">
        <v>5</v>
      </c>
      <c r="AD466">
        <v>0</v>
      </c>
      <c r="AE466">
        <v>0</v>
      </c>
      <c r="AF466">
        <v>0</v>
      </c>
      <c r="AG466">
        <v>0</v>
      </c>
      <c r="AH466">
        <v>0</v>
      </c>
      <c r="AI466">
        <v>0</v>
      </c>
      <c r="AK466" t="s">
        <v>13</v>
      </c>
      <c r="AL466" t="s">
        <v>5</v>
      </c>
      <c r="AM466">
        <v>0</v>
      </c>
      <c r="AN466">
        <v>0</v>
      </c>
      <c r="AO466">
        <v>0</v>
      </c>
      <c r="AP466">
        <v>0</v>
      </c>
      <c r="AQ466">
        <v>0</v>
      </c>
      <c r="AR466">
        <v>0</v>
      </c>
      <c r="AT466" t="s">
        <v>13</v>
      </c>
      <c r="AU466" t="s">
        <v>5</v>
      </c>
      <c r="AV466">
        <v>0</v>
      </c>
      <c r="AW466">
        <v>0</v>
      </c>
      <c r="AX466">
        <v>0</v>
      </c>
      <c r="AY466">
        <v>0</v>
      </c>
      <c r="AZ466">
        <v>0</v>
      </c>
      <c r="BA466">
        <v>0</v>
      </c>
      <c r="BC466" t="s">
        <v>13</v>
      </c>
      <c r="BD466" t="s">
        <v>5</v>
      </c>
      <c r="BE466">
        <v>0</v>
      </c>
      <c r="BF466">
        <v>0</v>
      </c>
      <c r="BG466">
        <v>0</v>
      </c>
      <c r="BH466">
        <v>0</v>
      </c>
      <c r="BI466">
        <v>0</v>
      </c>
      <c r="BJ466">
        <v>0</v>
      </c>
      <c r="BL466" t="s">
        <v>13</v>
      </c>
      <c r="BM466" t="s">
        <v>5</v>
      </c>
      <c r="BN466">
        <v>0</v>
      </c>
      <c r="BO466">
        <v>0</v>
      </c>
      <c r="BP466">
        <v>0</v>
      </c>
      <c r="BQ466">
        <v>0</v>
      </c>
      <c r="BR466">
        <v>0</v>
      </c>
      <c r="BS466">
        <v>0</v>
      </c>
    </row>
    <row r="467" spans="1:71" x14ac:dyDescent="0.35">
      <c r="A467" t="s">
        <v>113</v>
      </c>
      <c r="B467" t="s">
        <v>5</v>
      </c>
      <c r="J467" t="s">
        <v>113</v>
      </c>
      <c r="K467" t="s">
        <v>5</v>
      </c>
      <c r="S467" t="s">
        <v>113</v>
      </c>
      <c r="T467" t="s">
        <v>5</v>
      </c>
      <c r="AB467" t="s">
        <v>113</v>
      </c>
      <c r="AC467" t="s">
        <v>5</v>
      </c>
      <c r="AK467" t="s">
        <v>113</v>
      </c>
      <c r="AL467" t="s">
        <v>5</v>
      </c>
      <c r="AT467" t="s">
        <v>113</v>
      </c>
      <c r="AU467" t="s">
        <v>5</v>
      </c>
      <c r="BC467" t="s">
        <v>113</v>
      </c>
      <c r="BD467" t="s">
        <v>5</v>
      </c>
      <c r="BL467" t="s">
        <v>113</v>
      </c>
      <c r="BM467" t="s">
        <v>5</v>
      </c>
    </row>
    <row r="468" spans="1:71" x14ac:dyDescent="0.35">
      <c r="A468" t="s">
        <v>19</v>
      </c>
      <c r="B468" t="s">
        <v>5</v>
      </c>
      <c r="C468">
        <v>0</v>
      </c>
      <c r="D468">
        <v>0</v>
      </c>
      <c r="E468">
        <v>0</v>
      </c>
      <c r="F468">
        <v>0</v>
      </c>
      <c r="G468">
        <v>0</v>
      </c>
      <c r="H468">
        <v>0</v>
      </c>
      <c r="J468" t="s">
        <v>19</v>
      </c>
      <c r="K468" t="s">
        <v>5</v>
      </c>
      <c r="L468">
        <v>0</v>
      </c>
      <c r="M468">
        <v>0</v>
      </c>
      <c r="N468">
        <v>0</v>
      </c>
      <c r="O468">
        <v>0</v>
      </c>
      <c r="P468">
        <v>0</v>
      </c>
      <c r="Q468">
        <v>0</v>
      </c>
      <c r="S468" t="s">
        <v>19</v>
      </c>
      <c r="T468" t="s">
        <v>5</v>
      </c>
      <c r="U468">
        <v>0</v>
      </c>
      <c r="V468">
        <v>0</v>
      </c>
      <c r="W468">
        <v>0</v>
      </c>
      <c r="X468">
        <v>0</v>
      </c>
      <c r="Y468">
        <v>0</v>
      </c>
      <c r="Z468">
        <v>0</v>
      </c>
      <c r="AB468" t="s">
        <v>19</v>
      </c>
      <c r="AC468" t="s">
        <v>5</v>
      </c>
      <c r="AD468">
        <v>0</v>
      </c>
      <c r="AE468">
        <v>0</v>
      </c>
      <c r="AF468">
        <v>0</v>
      </c>
      <c r="AG468">
        <v>0</v>
      </c>
      <c r="AH468">
        <v>0</v>
      </c>
      <c r="AI468">
        <v>0</v>
      </c>
      <c r="AK468" t="s">
        <v>19</v>
      </c>
      <c r="AL468" t="s">
        <v>5</v>
      </c>
      <c r="AM468">
        <v>0</v>
      </c>
      <c r="AN468">
        <v>0</v>
      </c>
      <c r="AO468">
        <v>0</v>
      </c>
      <c r="AP468">
        <v>0</v>
      </c>
      <c r="AQ468">
        <v>0</v>
      </c>
      <c r="AR468">
        <v>0</v>
      </c>
      <c r="AT468" t="s">
        <v>19</v>
      </c>
      <c r="AU468" t="s">
        <v>5</v>
      </c>
      <c r="AV468">
        <v>0</v>
      </c>
      <c r="AW468">
        <v>0</v>
      </c>
      <c r="AX468">
        <v>0</v>
      </c>
      <c r="AY468">
        <v>0</v>
      </c>
      <c r="AZ468">
        <v>0</v>
      </c>
      <c r="BA468">
        <v>0</v>
      </c>
      <c r="BC468" t="s">
        <v>19</v>
      </c>
      <c r="BD468" t="s">
        <v>5</v>
      </c>
      <c r="BE468">
        <v>0</v>
      </c>
      <c r="BF468">
        <v>0</v>
      </c>
      <c r="BG468">
        <v>0</v>
      </c>
      <c r="BH468">
        <v>0</v>
      </c>
      <c r="BI468">
        <v>0</v>
      </c>
      <c r="BJ468">
        <v>0</v>
      </c>
      <c r="BL468" t="s">
        <v>19</v>
      </c>
      <c r="BM468" t="s">
        <v>5</v>
      </c>
      <c r="BN468">
        <v>0</v>
      </c>
      <c r="BO468">
        <v>0</v>
      </c>
      <c r="BP468">
        <v>0</v>
      </c>
      <c r="BQ468">
        <v>0</v>
      </c>
      <c r="BR468">
        <v>0</v>
      </c>
      <c r="BS468">
        <v>0</v>
      </c>
    </row>
    <row r="469" spans="1:71" x14ac:dyDescent="0.35">
      <c r="A469" t="s">
        <v>0</v>
      </c>
      <c r="B469" t="s">
        <v>11</v>
      </c>
      <c r="C469" t="s">
        <v>2</v>
      </c>
      <c r="D469" t="s">
        <v>2</v>
      </c>
      <c r="E469" t="s">
        <v>2</v>
      </c>
      <c r="F469" t="s">
        <v>2</v>
      </c>
      <c r="G469" t="s">
        <v>2</v>
      </c>
      <c r="H469" t="s">
        <v>3</v>
      </c>
      <c r="J469" t="s">
        <v>0</v>
      </c>
      <c r="K469" t="s">
        <v>11</v>
      </c>
      <c r="L469" t="s">
        <v>2</v>
      </c>
      <c r="M469" t="s">
        <v>2</v>
      </c>
      <c r="N469" t="s">
        <v>2</v>
      </c>
      <c r="O469" t="s">
        <v>2</v>
      </c>
      <c r="P469" t="s">
        <v>2</v>
      </c>
      <c r="Q469" t="s">
        <v>3</v>
      </c>
      <c r="S469" t="s">
        <v>0</v>
      </c>
      <c r="T469" t="s">
        <v>11</v>
      </c>
      <c r="U469" t="s">
        <v>2</v>
      </c>
      <c r="V469" t="s">
        <v>2</v>
      </c>
      <c r="W469" t="s">
        <v>2</v>
      </c>
      <c r="X469" t="s">
        <v>2</v>
      </c>
      <c r="Y469" t="s">
        <v>2</v>
      </c>
      <c r="Z469" t="s">
        <v>3</v>
      </c>
      <c r="AB469" t="s">
        <v>0</v>
      </c>
      <c r="AC469" t="s">
        <v>11</v>
      </c>
      <c r="AD469" t="s">
        <v>2</v>
      </c>
      <c r="AE469" t="s">
        <v>2</v>
      </c>
      <c r="AF469" t="s">
        <v>2</v>
      </c>
      <c r="AG469" t="s">
        <v>2</v>
      </c>
      <c r="AH469" t="s">
        <v>2</v>
      </c>
      <c r="AI469" t="s">
        <v>3</v>
      </c>
      <c r="AK469" t="s">
        <v>0</v>
      </c>
      <c r="AL469" t="s">
        <v>11</v>
      </c>
      <c r="AM469" t="s">
        <v>2</v>
      </c>
      <c r="AN469" t="s">
        <v>2</v>
      </c>
      <c r="AO469" t="s">
        <v>2</v>
      </c>
      <c r="AP469" t="s">
        <v>2</v>
      </c>
      <c r="AQ469" t="s">
        <v>2</v>
      </c>
      <c r="AR469" t="s">
        <v>3</v>
      </c>
      <c r="AT469" t="s">
        <v>0</v>
      </c>
      <c r="AU469" t="s">
        <v>11</v>
      </c>
      <c r="AV469" t="s">
        <v>2</v>
      </c>
      <c r="AW469" t="s">
        <v>2</v>
      </c>
      <c r="AX469" t="s">
        <v>2</v>
      </c>
      <c r="AY469" t="s">
        <v>2</v>
      </c>
      <c r="AZ469" t="s">
        <v>2</v>
      </c>
      <c r="BA469" t="s">
        <v>3</v>
      </c>
      <c r="BC469" t="s">
        <v>0</v>
      </c>
      <c r="BD469" t="s">
        <v>11</v>
      </c>
      <c r="BE469" t="s">
        <v>2</v>
      </c>
      <c r="BF469" t="s">
        <v>2</v>
      </c>
      <c r="BG469" t="s">
        <v>2</v>
      </c>
      <c r="BH469" t="s">
        <v>2</v>
      </c>
      <c r="BI469" t="s">
        <v>2</v>
      </c>
      <c r="BJ469" t="s">
        <v>3</v>
      </c>
      <c r="BL469" t="s">
        <v>0</v>
      </c>
      <c r="BM469" t="s">
        <v>11</v>
      </c>
      <c r="BN469" t="s">
        <v>2</v>
      </c>
      <c r="BO469" t="s">
        <v>2</v>
      </c>
      <c r="BP469" t="s">
        <v>2</v>
      </c>
      <c r="BQ469" t="s">
        <v>2</v>
      </c>
      <c r="BR469" t="s">
        <v>2</v>
      </c>
      <c r="BS469" t="s">
        <v>3</v>
      </c>
    </row>
    <row r="470" spans="1:71" x14ac:dyDescent="0.35">
      <c r="A470" t="s">
        <v>12</v>
      </c>
      <c r="B470" t="s">
        <v>5</v>
      </c>
      <c r="C470">
        <v>0</v>
      </c>
      <c r="D470">
        <v>0</v>
      </c>
      <c r="E470">
        <v>0</v>
      </c>
      <c r="F470">
        <v>0</v>
      </c>
      <c r="G470">
        <v>0</v>
      </c>
      <c r="H470">
        <v>0</v>
      </c>
      <c r="J470" t="s">
        <v>12</v>
      </c>
      <c r="K470" t="s">
        <v>5</v>
      </c>
      <c r="L470">
        <v>0</v>
      </c>
      <c r="M470">
        <v>0</v>
      </c>
      <c r="N470">
        <v>0</v>
      </c>
      <c r="O470">
        <v>0</v>
      </c>
      <c r="P470">
        <v>0</v>
      </c>
      <c r="Q470">
        <v>0</v>
      </c>
      <c r="S470" t="s">
        <v>12</v>
      </c>
      <c r="T470" t="s">
        <v>5</v>
      </c>
      <c r="U470">
        <v>0</v>
      </c>
      <c r="V470">
        <v>0</v>
      </c>
      <c r="W470">
        <v>0</v>
      </c>
      <c r="X470">
        <v>0</v>
      </c>
      <c r="Y470">
        <v>0</v>
      </c>
      <c r="Z470">
        <v>0</v>
      </c>
      <c r="AB470" t="s">
        <v>12</v>
      </c>
      <c r="AC470" t="s">
        <v>5</v>
      </c>
      <c r="AD470">
        <v>0</v>
      </c>
      <c r="AE470">
        <v>0</v>
      </c>
      <c r="AF470">
        <v>0</v>
      </c>
      <c r="AG470">
        <v>0</v>
      </c>
      <c r="AH470">
        <v>0</v>
      </c>
      <c r="AI470">
        <v>0</v>
      </c>
      <c r="AK470" t="s">
        <v>12</v>
      </c>
      <c r="AL470" t="s">
        <v>5</v>
      </c>
      <c r="AM470">
        <v>0</v>
      </c>
      <c r="AN470">
        <v>0</v>
      </c>
      <c r="AO470">
        <v>0</v>
      </c>
      <c r="AP470">
        <v>0</v>
      </c>
      <c r="AQ470">
        <v>0</v>
      </c>
      <c r="AR470">
        <v>0</v>
      </c>
      <c r="AT470" t="s">
        <v>12</v>
      </c>
      <c r="AU470" t="s">
        <v>5</v>
      </c>
      <c r="AV470">
        <v>0</v>
      </c>
      <c r="AW470">
        <v>0</v>
      </c>
      <c r="AX470">
        <v>0</v>
      </c>
      <c r="AY470">
        <v>0</v>
      </c>
      <c r="AZ470">
        <v>0</v>
      </c>
      <c r="BA470">
        <v>0</v>
      </c>
      <c r="BC470" t="s">
        <v>12</v>
      </c>
      <c r="BD470" t="s">
        <v>5</v>
      </c>
      <c r="BE470">
        <v>0</v>
      </c>
      <c r="BF470">
        <v>0</v>
      </c>
      <c r="BG470">
        <v>0</v>
      </c>
      <c r="BH470">
        <v>0</v>
      </c>
      <c r="BI470">
        <v>0</v>
      </c>
      <c r="BJ470">
        <v>0</v>
      </c>
      <c r="BL470" t="s">
        <v>12</v>
      </c>
      <c r="BM470" t="s">
        <v>5</v>
      </c>
      <c r="BN470">
        <v>0</v>
      </c>
      <c r="BO470">
        <v>0</v>
      </c>
      <c r="BP470">
        <v>0</v>
      </c>
      <c r="BQ470">
        <v>0</v>
      </c>
      <c r="BR470">
        <v>0</v>
      </c>
      <c r="BS470">
        <v>0</v>
      </c>
    </row>
    <row r="471" spans="1:71" x14ac:dyDescent="0.35">
      <c r="A471" t="s">
        <v>13</v>
      </c>
      <c r="B471" t="s">
        <v>5</v>
      </c>
      <c r="C471">
        <v>0</v>
      </c>
      <c r="D471">
        <v>0</v>
      </c>
      <c r="E471">
        <v>0</v>
      </c>
      <c r="F471">
        <v>0</v>
      </c>
      <c r="G471">
        <v>0</v>
      </c>
      <c r="H471">
        <v>0</v>
      </c>
      <c r="J471" t="s">
        <v>13</v>
      </c>
      <c r="K471" t="s">
        <v>5</v>
      </c>
      <c r="L471">
        <v>0</v>
      </c>
      <c r="M471">
        <v>0</v>
      </c>
      <c r="N471">
        <v>0</v>
      </c>
      <c r="O471">
        <v>0</v>
      </c>
      <c r="P471">
        <v>0</v>
      </c>
      <c r="Q471">
        <v>0</v>
      </c>
      <c r="S471" t="s">
        <v>13</v>
      </c>
      <c r="T471" t="s">
        <v>5</v>
      </c>
      <c r="U471">
        <v>0</v>
      </c>
      <c r="V471">
        <v>0</v>
      </c>
      <c r="W471">
        <v>0</v>
      </c>
      <c r="X471">
        <v>0</v>
      </c>
      <c r="Y471">
        <v>0</v>
      </c>
      <c r="Z471">
        <v>0</v>
      </c>
      <c r="AB471" t="s">
        <v>13</v>
      </c>
      <c r="AC471" t="s">
        <v>5</v>
      </c>
      <c r="AD471">
        <v>0</v>
      </c>
      <c r="AE471">
        <v>0</v>
      </c>
      <c r="AF471">
        <v>0</v>
      </c>
      <c r="AG471">
        <v>0</v>
      </c>
      <c r="AH471">
        <v>0</v>
      </c>
      <c r="AI471">
        <v>0</v>
      </c>
      <c r="AK471" t="s">
        <v>13</v>
      </c>
      <c r="AL471" t="s">
        <v>5</v>
      </c>
      <c r="AM471">
        <v>0</v>
      </c>
      <c r="AN471">
        <v>0</v>
      </c>
      <c r="AO471">
        <v>0</v>
      </c>
      <c r="AP471">
        <v>0</v>
      </c>
      <c r="AQ471">
        <v>0</v>
      </c>
      <c r="AR471">
        <v>0</v>
      </c>
      <c r="AT471" t="s">
        <v>13</v>
      </c>
      <c r="AU471" t="s">
        <v>5</v>
      </c>
      <c r="AV471">
        <v>0</v>
      </c>
      <c r="AW471">
        <v>0</v>
      </c>
      <c r="AX471">
        <v>0</v>
      </c>
      <c r="AY471">
        <v>0</v>
      </c>
      <c r="AZ471">
        <v>0</v>
      </c>
      <c r="BA471">
        <v>0</v>
      </c>
      <c r="BC471" t="s">
        <v>13</v>
      </c>
      <c r="BD471" t="s">
        <v>5</v>
      </c>
      <c r="BE471">
        <v>0</v>
      </c>
      <c r="BF471">
        <v>0</v>
      </c>
      <c r="BG471">
        <v>0</v>
      </c>
      <c r="BH471">
        <v>0</v>
      </c>
      <c r="BI471">
        <v>0</v>
      </c>
      <c r="BJ471">
        <v>0</v>
      </c>
      <c r="BL471" t="s">
        <v>13</v>
      </c>
      <c r="BM471" t="s">
        <v>5</v>
      </c>
      <c r="BN471">
        <v>0</v>
      </c>
      <c r="BO471">
        <v>0</v>
      </c>
      <c r="BP471">
        <v>0</v>
      </c>
      <c r="BQ471">
        <v>0</v>
      </c>
      <c r="BR471">
        <v>0</v>
      </c>
      <c r="BS471">
        <v>0</v>
      </c>
    </row>
    <row r="472" spans="1:71" x14ac:dyDescent="0.35">
      <c r="A472" t="s">
        <v>114</v>
      </c>
      <c r="B472" t="s">
        <v>5</v>
      </c>
      <c r="J472" t="s">
        <v>114</v>
      </c>
      <c r="K472" t="s">
        <v>5</v>
      </c>
      <c r="S472" t="s">
        <v>114</v>
      </c>
      <c r="T472" t="s">
        <v>5</v>
      </c>
      <c r="AB472" t="s">
        <v>114</v>
      </c>
      <c r="AC472" t="s">
        <v>5</v>
      </c>
      <c r="AK472" t="s">
        <v>114</v>
      </c>
      <c r="AL472" t="s">
        <v>5</v>
      </c>
      <c r="AT472" t="s">
        <v>114</v>
      </c>
      <c r="AU472" t="s">
        <v>5</v>
      </c>
      <c r="BC472" t="s">
        <v>114</v>
      </c>
      <c r="BD472" t="s">
        <v>5</v>
      </c>
      <c r="BL472" t="s">
        <v>114</v>
      </c>
      <c r="BM472" t="s">
        <v>5</v>
      </c>
    </row>
    <row r="473" spans="1:71" x14ac:dyDescent="0.35">
      <c r="A473" t="s">
        <v>19</v>
      </c>
      <c r="B473" t="s">
        <v>5</v>
      </c>
      <c r="C473">
        <v>0</v>
      </c>
      <c r="D473">
        <v>0</v>
      </c>
      <c r="E473">
        <v>0</v>
      </c>
      <c r="F473">
        <v>0</v>
      </c>
      <c r="G473">
        <v>0</v>
      </c>
      <c r="H473">
        <v>0</v>
      </c>
      <c r="J473" t="s">
        <v>19</v>
      </c>
      <c r="K473" t="s">
        <v>5</v>
      </c>
      <c r="L473">
        <v>0</v>
      </c>
      <c r="M473">
        <v>0</v>
      </c>
      <c r="N473">
        <v>0</v>
      </c>
      <c r="O473">
        <v>0</v>
      </c>
      <c r="P473">
        <v>0</v>
      </c>
      <c r="Q473">
        <v>0</v>
      </c>
      <c r="S473" t="s">
        <v>19</v>
      </c>
      <c r="T473" t="s">
        <v>5</v>
      </c>
      <c r="U473">
        <v>0</v>
      </c>
      <c r="V473">
        <v>0</v>
      </c>
      <c r="W473">
        <v>0</v>
      </c>
      <c r="X473">
        <v>0</v>
      </c>
      <c r="Y473">
        <v>0</v>
      </c>
      <c r="Z473">
        <v>0</v>
      </c>
      <c r="AB473" t="s">
        <v>19</v>
      </c>
      <c r="AC473" t="s">
        <v>5</v>
      </c>
      <c r="AD473">
        <v>0</v>
      </c>
      <c r="AE473">
        <v>0</v>
      </c>
      <c r="AF473">
        <v>0</v>
      </c>
      <c r="AG473">
        <v>0</v>
      </c>
      <c r="AH473">
        <v>0</v>
      </c>
      <c r="AI473">
        <v>0</v>
      </c>
      <c r="AK473" t="s">
        <v>19</v>
      </c>
      <c r="AL473" t="s">
        <v>5</v>
      </c>
      <c r="AM473">
        <v>0</v>
      </c>
      <c r="AN473">
        <v>0</v>
      </c>
      <c r="AO473">
        <v>0</v>
      </c>
      <c r="AP473">
        <v>0</v>
      </c>
      <c r="AQ473">
        <v>0</v>
      </c>
      <c r="AR473">
        <v>0</v>
      </c>
      <c r="AT473" t="s">
        <v>19</v>
      </c>
      <c r="AU473" t="s">
        <v>5</v>
      </c>
      <c r="AV473">
        <v>0</v>
      </c>
      <c r="AW473">
        <v>0</v>
      </c>
      <c r="AX473">
        <v>0</v>
      </c>
      <c r="AY473">
        <v>0</v>
      </c>
      <c r="AZ473">
        <v>0</v>
      </c>
      <c r="BA473">
        <v>0</v>
      </c>
      <c r="BC473" t="s">
        <v>19</v>
      </c>
      <c r="BD473" t="s">
        <v>5</v>
      </c>
      <c r="BE473">
        <v>0</v>
      </c>
      <c r="BF473">
        <v>0</v>
      </c>
      <c r="BG473">
        <v>0</v>
      </c>
      <c r="BH473">
        <v>0</v>
      </c>
      <c r="BI473">
        <v>0</v>
      </c>
      <c r="BJ473">
        <v>0</v>
      </c>
      <c r="BL473" t="s">
        <v>19</v>
      </c>
      <c r="BM473" t="s">
        <v>5</v>
      </c>
      <c r="BN473">
        <v>0</v>
      </c>
      <c r="BO473">
        <v>0</v>
      </c>
      <c r="BP473">
        <v>0</v>
      </c>
      <c r="BQ473">
        <v>0</v>
      </c>
      <c r="BR473">
        <v>0</v>
      </c>
      <c r="BS473">
        <v>0</v>
      </c>
    </row>
    <row r="474" spans="1:71" x14ac:dyDescent="0.35">
      <c r="A474" t="s">
        <v>0</v>
      </c>
      <c r="B474" t="s">
        <v>11</v>
      </c>
      <c r="C474" t="s">
        <v>2</v>
      </c>
      <c r="D474" t="s">
        <v>2</v>
      </c>
      <c r="E474" t="s">
        <v>2</v>
      </c>
      <c r="F474" t="s">
        <v>2</v>
      </c>
      <c r="G474" t="s">
        <v>2</v>
      </c>
      <c r="H474" t="s">
        <v>3</v>
      </c>
      <c r="J474" t="s">
        <v>0</v>
      </c>
      <c r="K474" t="s">
        <v>11</v>
      </c>
      <c r="L474" t="s">
        <v>2</v>
      </c>
      <c r="M474" t="s">
        <v>2</v>
      </c>
      <c r="N474" t="s">
        <v>2</v>
      </c>
      <c r="O474" t="s">
        <v>2</v>
      </c>
      <c r="P474" t="s">
        <v>2</v>
      </c>
      <c r="Q474" t="s">
        <v>3</v>
      </c>
      <c r="S474" t="s">
        <v>0</v>
      </c>
      <c r="T474" t="s">
        <v>11</v>
      </c>
      <c r="U474" t="s">
        <v>2</v>
      </c>
      <c r="V474" t="s">
        <v>2</v>
      </c>
      <c r="W474" t="s">
        <v>2</v>
      </c>
      <c r="X474" t="s">
        <v>2</v>
      </c>
      <c r="Y474" t="s">
        <v>2</v>
      </c>
      <c r="Z474" t="s">
        <v>3</v>
      </c>
      <c r="AB474" t="s">
        <v>0</v>
      </c>
      <c r="AC474" t="s">
        <v>11</v>
      </c>
      <c r="AD474" t="s">
        <v>2</v>
      </c>
      <c r="AE474" t="s">
        <v>2</v>
      </c>
      <c r="AF474" t="s">
        <v>2</v>
      </c>
      <c r="AG474" t="s">
        <v>2</v>
      </c>
      <c r="AH474" t="s">
        <v>2</v>
      </c>
      <c r="AI474" t="s">
        <v>3</v>
      </c>
      <c r="AK474" t="s">
        <v>0</v>
      </c>
      <c r="AL474" t="s">
        <v>11</v>
      </c>
      <c r="AM474" t="s">
        <v>2</v>
      </c>
      <c r="AN474" t="s">
        <v>2</v>
      </c>
      <c r="AO474" t="s">
        <v>2</v>
      </c>
      <c r="AP474" t="s">
        <v>2</v>
      </c>
      <c r="AQ474" t="s">
        <v>2</v>
      </c>
      <c r="AR474" t="s">
        <v>3</v>
      </c>
      <c r="AT474" t="s">
        <v>0</v>
      </c>
      <c r="AU474" t="s">
        <v>11</v>
      </c>
      <c r="AV474" t="s">
        <v>2</v>
      </c>
      <c r="AW474" t="s">
        <v>2</v>
      </c>
      <c r="AX474" t="s">
        <v>2</v>
      </c>
      <c r="AY474" t="s">
        <v>2</v>
      </c>
      <c r="AZ474" t="s">
        <v>2</v>
      </c>
      <c r="BA474" t="s">
        <v>3</v>
      </c>
      <c r="BC474" t="s">
        <v>0</v>
      </c>
      <c r="BD474" t="s">
        <v>11</v>
      </c>
      <c r="BE474" t="s">
        <v>2</v>
      </c>
      <c r="BF474" t="s">
        <v>2</v>
      </c>
      <c r="BG474" t="s">
        <v>2</v>
      </c>
      <c r="BH474" t="s">
        <v>2</v>
      </c>
      <c r="BI474" t="s">
        <v>2</v>
      </c>
      <c r="BJ474" t="s">
        <v>3</v>
      </c>
      <c r="BL474" t="s">
        <v>0</v>
      </c>
      <c r="BM474" t="s">
        <v>11</v>
      </c>
      <c r="BN474" t="s">
        <v>2</v>
      </c>
      <c r="BO474" t="s">
        <v>2</v>
      </c>
      <c r="BP474" t="s">
        <v>2</v>
      </c>
      <c r="BQ474" t="s">
        <v>2</v>
      </c>
      <c r="BR474" t="s">
        <v>2</v>
      </c>
      <c r="BS474" t="s">
        <v>3</v>
      </c>
    </row>
    <row r="475" spans="1:71" x14ac:dyDescent="0.35">
      <c r="A475" t="s">
        <v>12</v>
      </c>
      <c r="B475" t="s">
        <v>5</v>
      </c>
      <c r="C475">
        <v>0</v>
      </c>
      <c r="D475">
        <v>0</v>
      </c>
      <c r="E475">
        <v>0</v>
      </c>
      <c r="F475">
        <v>0</v>
      </c>
      <c r="G475">
        <v>0</v>
      </c>
      <c r="H475">
        <v>0</v>
      </c>
      <c r="J475" t="s">
        <v>12</v>
      </c>
      <c r="K475" t="s">
        <v>5</v>
      </c>
      <c r="L475">
        <v>0</v>
      </c>
      <c r="M475">
        <v>0</v>
      </c>
      <c r="N475">
        <v>0</v>
      </c>
      <c r="O475">
        <v>0</v>
      </c>
      <c r="P475">
        <v>0</v>
      </c>
      <c r="Q475">
        <v>0</v>
      </c>
      <c r="S475" t="s">
        <v>12</v>
      </c>
      <c r="T475" t="s">
        <v>5</v>
      </c>
      <c r="U475">
        <v>0</v>
      </c>
      <c r="V475">
        <v>0</v>
      </c>
      <c r="W475">
        <v>0</v>
      </c>
      <c r="X475">
        <v>0</v>
      </c>
      <c r="Y475">
        <v>0</v>
      </c>
      <c r="Z475">
        <v>0</v>
      </c>
      <c r="AB475" t="s">
        <v>12</v>
      </c>
      <c r="AC475" t="s">
        <v>5</v>
      </c>
      <c r="AD475">
        <v>0</v>
      </c>
      <c r="AE475">
        <v>0</v>
      </c>
      <c r="AF475">
        <v>0</v>
      </c>
      <c r="AG475">
        <v>0</v>
      </c>
      <c r="AH475">
        <v>0</v>
      </c>
      <c r="AI475">
        <v>0</v>
      </c>
      <c r="AK475" t="s">
        <v>12</v>
      </c>
      <c r="AL475" t="s">
        <v>5</v>
      </c>
      <c r="AM475">
        <v>0</v>
      </c>
      <c r="AN475">
        <v>0</v>
      </c>
      <c r="AO475">
        <v>0</v>
      </c>
      <c r="AP475">
        <v>0</v>
      </c>
      <c r="AQ475">
        <v>0</v>
      </c>
      <c r="AR475">
        <v>0</v>
      </c>
      <c r="AT475" t="s">
        <v>12</v>
      </c>
      <c r="AU475" t="s">
        <v>5</v>
      </c>
      <c r="AV475">
        <v>0</v>
      </c>
      <c r="AW475">
        <v>0</v>
      </c>
      <c r="AX475">
        <v>0</v>
      </c>
      <c r="AY475">
        <v>0</v>
      </c>
      <c r="AZ475">
        <v>0</v>
      </c>
      <c r="BA475">
        <v>0</v>
      </c>
      <c r="BC475" t="s">
        <v>12</v>
      </c>
      <c r="BD475" t="s">
        <v>5</v>
      </c>
      <c r="BE475">
        <v>0</v>
      </c>
      <c r="BF475">
        <v>0</v>
      </c>
      <c r="BG475">
        <v>0</v>
      </c>
      <c r="BH475">
        <v>0</v>
      </c>
      <c r="BI475">
        <v>0</v>
      </c>
      <c r="BJ475">
        <v>0</v>
      </c>
      <c r="BL475" t="s">
        <v>12</v>
      </c>
      <c r="BM475" t="s">
        <v>5</v>
      </c>
      <c r="BN475">
        <v>0</v>
      </c>
      <c r="BO475">
        <v>0</v>
      </c>
      <c r="BP475">
        <v>0</v>
      </c>
      <c r="BQ475">
        <v>0</v>
      </c>
      <c r="BR475">
        <v>0</v>
      </c>
      <c r="BS475">
        <v>0</v>
      </c>
    </row>
    <row r="476" spans="1:71" x14ac:dyDescent="0.35">
      <c r="A476" t="s">
        <v>13</v>
      </c>
      <c r="B476" t="s">
        <v>5</v>
      </c>
      <c r="C476">
        <v>0</v>
      </c>
      <c r="D476">
        <v>0</v>
      </c>
      <c r="E476">
        <v>0</v>
      </c>
      <c r="F476">
        <v>0</v>
      </c>
      <c r="G476">
        <v>0</v>
      </c>
      <c r="H476">
        <v>0</v>
      </c>
      <c r="J476" t="s">
        <v>13</v>
      </c>
      <c r="K476" t="s">
        <v>5</v>
      </c>
      <c r="L476">
        <v>0</v>
      </c>
      <c r="M476">
        <v>0</v>
      </c>
      <c r="N476">
        <v>0</v>
      </c>
      <c r="O476">
        <v>0</v>
      </c>
      <c r="P476">
        <v>0</v>
      </c>
      <c r="Q476">
        <v>0</v>
      </c>
      <c r="S476" t="s">
        <v>13</v>
      </c>
      <c r="T476" t="s">
        <v>5</v>
      </c>
      <c r="U476">
        <v>0</v>
      </c>
      <c r="V476">
        <v>0</v>
      </c>
      <c r="W476">
        <v>0</v>
      </c>
      <c r="X476">
        <v>0</v>
      </c>
      <c r="Y476">
        <v>0</v>
      </c>
      <c r="Z476">
        <v>0</v>
      </c>
      <c r="AB476" t="s">
        <v>13</v>
      </c>
      <c r="AC476" t="s">
        <v>5</v>
      </c>
      <c r="AD476">
        <v>0</v>
      </c>
      <c r="AE476">
        <v>0</v>
      </c>
      <c r="AF476">
        <v>0</v>
      </c>
      <c r="AG476">
        <v>0</v>
      </c>
      <c r="AH476">
        <v>0</v>
      </c>
      <c r="AI476">
        <v>0</v>
      </c>
      <c r="AK476" t="s">
        <v>13</v>
      </c>
      <c r="AL476" t="s">
        <v>5</v>
      </c>
      <c r="AM476">
        <v>0</v>
      </c>
      <c r="AN476">
        <v>0</v>
      </c>
      <c r="AO476">
        <v>0</v>
      </c>
      <c r="AP476">
        <v>0</v>
      </c>
      <c r="AQ476">
        <v>0</v>
      </c>
      <c r="AR476">
        <v>0</v>
      </c>
      <c r="AT476" t="s">
        <v>13</v>
      </c>
      <c r="AU476" t="s">
        <v>5</v>
      </c>
      <c r="AV476">
        <v>0</v>
      </c>
      <c r="AW476">
        <v>0</v>
      </c>
      <c r="AX476">
        <v>0</v>
      </c>
      <c r="AY476">
        <v>0</v>
      </c>
      <c r="AZ476">
        <v>0</v>
      </c>
      <c r="BA476">
        <v>0</v>
      </c>
      <c r="BC476" t="s">
        <v>13</v>
      </c>
      <c r="BD476" t="s">
        <v>5</v>
      </c>
      <c r="BE476">
        <v>0</v>
      </c>
      <c r="BF476">
        <v>0</v>
      </c>
      <c r="BG476">
        <v>0</v>
      </c>
      <c r="BH476">
        <v>0</v>
      </c>
      <c r="BI476">
        <v>0</v>
      </c>
      <c r="BJ476">
        <v>0</v>
      </c>
      <c r="BL476" t="s">
        <v>13</v>
      </c>
      <c r="BM476" t="s">
        <v>5</v>
      </c>
      <c r="BN476">
        <v>0</v>
      </c>
      <c r="BO476">
        <v>0</v>
      </c>
      <c r="BP476">
        <v>0</v>
      </c>
      <c r="BQ476">
        <v>0</v>
      </c>
      <c r="BR476">
        <v>0</v>
      </c>
      <c r="BS476">
        <v>0</v>
      </c>
    </row>
    <row r="477" spans="1:71" x14ac:dyDescent="0.35">
      <c r="A477" t="s">
        <v>115</v>
      </c>
      <c r="B477" t="s">
        <v>5</v>
      </c>
      <c r="J477" t="s">
        <v>115</v>
      </c>
      <c r="K477" t="s">
        <v>5</v>
      </c>
      <c r="S477" t="s">
        <v>115</v>
      </c>
      <c r="T477" t="s">
        <v>5</v>
      </c>
      <c r="AB477" t="s">
        <v>115</v>
      </c>
      <c r="AC477" t="s">
        <v>5</v>
      </c>
      <c r="AK477" t="s">
        <v>115</v>
      </c>
      <c r="AL477" t="s">
        <v>5</v>
      </c>
      <c r="AT477" t="s">
        <v>115</v>
      </c>
      <c r="AU477" t="s">
        <v>5</v>
      </c>
      <c r="BC477" t="s">
        <v>115</v>
      </c>
      <c r="BD477" t="s">
        <v>5</v>
      </c>
      <c r="BL477" t="s">
        <v>115</v>
      </c>
      <c r="BM477" t="s">
        <v>5</v>
      </c>
    </row>
    <row r="478" spans="1:71" x14ac:dyDescent="0.35">
      <c r="A478" t="s">
        <v>19</v>
      </c>
      <c r="B478" t="s">
        <v>5</v>
      </c>
      <c r="C478">
        <v>0</v>
      </c>
      <c r="D478">
        <v>0</v>
      </c>
      <c r="E478">
        <v>0</v>
      </c>
      <c r="F478">
        <v>0</v>
      </c>
      <c r="G478">
        <v>0</v>
      </c>
      <c r="H478">
        <v>0</v>
      </c>
      <c r="J478" t="s">
        <v>19</v>
      </c>
      <c r="K478" t="s">
        <v>5</v>
      </c>
      <c r="L478">
        <v>0</v>
      </c>
      <c r="M478">
        <v>0</v>
      </c>
      <c r="N478">
        <v>0</v>
      </c>
      <c r="O478">
        <v>0</v>
      </c>
      <c r="P478">
        <v>0</v>
      </c>
      <c r="Q478">
        <v>0</v>
      </c>
      <c r="S478" t="s">
        <v>19</v>
      </c>
      <c r="T478" t="s">
        <v>5</v>
      </c>
      <c r="U478">
        <v>0</v>
      </c>
      <c r="V478">
        <v>0</v>
      </c>
      <c r="W478">
        <v>0</v>
      </c>
      <c r="X478">
        <v>0</v>
      </c>
      <c r="Y478">
        <v>0</v>
      </c>
      <c r="Z478">
        <v>0</v>
      </c>
      <c r="AB478" t="s">
        <v>19</v>
      </c>
      <c r="AC478" t="s">
        <v>5</v>
      </c>
      <c r="AD478">
        <v>0</v>
      </c>
      <c r="AE478">
        <v>0</v>
      </c>
      <c r="AF478">
        <v>0</v>
      </c>
      <c r="AG478">
        <v>0</v>
      </c>
      <c r="AH478">
        <v>0</v>
      </c>
      <c r="AI478">
        <v>0</v>
      </c>
      <c r="AK478" t="s">
        <v>19</v>
      </c>
      <c r="AL478" t="s">
        <v>5</v>
      </c>
      <c r="AM478">
        <v>0</v>
      </c>
      <c r="AN478">
        <v>0</v>
      </c>
      <c r="AO478">
        <v>0</v>
      </c>
      <c r="AP478">
        <v>0</v>
      </c>
      <c r="AQ478">
        <v>0</v>
      </c>
      <c r="AR478">
        <v>0</v>
      </c>
      <c r="AT478" t="s">
        <v>19</v>
      </c>
      <c r="AU478" t="s">
        <v>5</v>
      </c>
      <c r="AV478">
        <v>0</v>
      </c>
      <c r="AW478">
        <v>0</v>
      </c>
      <c r="AX478">
        <v>0</v>
      </c>
      <c r="AY478">
        <v>0</v>
      </c>
      <c r="AZ478">
        <v>0</v>
      </c>
      <c r="BA478">
        <v>0</v>
      </c>
      <c r="BC478" t="s">
        <v>19</v>
      </c>
      <c r="BD478" t="s">
        <v>5</v>
      </c>
      <c r="BE478">
        <v>0</v>
      </c>
      <c r="BF478">
        <v>0</v>
      </c>
      <c r="BG478">
        <v>0</v>
      </c>
      <c r="BH478">
        <v>0</v>
      </c>
      <c r="BI478">
        <v>0</v>
      </c>
      <c r="BJ478">
        <v>0</v>
      </c>
      <c r="BL478" t="s">
        <v>19</v>
      </c>
      <c r="BM478" t="s">
        <v>5</v>
      </c>
      <c r="BN478">
        <v>0</v>
      </c>
      <c r="BO478">
        <v>0</v>
      </c>
      <c r="BP478">
        <v>0</v>
      </c>
      <c r="BQ478">
        <v>0</v>
      </c>
      <c r="BR478">
        <v>0</v>
      </c>
      <c r="BS478">
        <v>0</v>
      </c>
    </row>
    <row r="479" spans="1:71" x14ac:dyDescent="0.35">
      <c r="A479" t="s">
        <v>0</v>
      </c>
      <c r="B479" t="s">
        <v>11</v>
      </c>
      <c r="C479" t="s">
        <v>2</v>
      </c>
      <c r="D479" t="s">
        <v>2</v>
      </c>
      <c r="E479" t="s">
        <v>2</v>
      </c>
      <c r="F479" t="s">
        <v>2</v>
      </c>
      <c r="G479" t="s">
        <v>2</v>
      </c>
      <c r="H479" t="s">
        <v>3</v>
      </c>
      <c r="J479" t="s">
        <v>0</v>
      </c>
      <c r="K479" t="s">
        <v>11</v>
      </c>
      <c r="L479" t="s">
        <v>2</v>
      </c>
      <c r="M479" t="s">
        <v>2</v>
      </c>
      <c r="N479" t="s">
        <v>2</v>
      </c>
      <c r="O479" t="s">
        <v>2</v>
      </c>
      <c r="P479" t="s">
        <v>2</v>
      </c>
      <c r="Q479" t="s">
        <v>3</v>
      </c>
      <c r="S479" t="s">
        <v>0</v>
      </c>
      <c r="T479" t="s">
        <v>11</v>
      </c>
      <c r="U479" t="s">
        <v>2</v>
      </c>
      <c r="V479" t="s">
        <v>2</v>
      </c>
      <c r="W479" t="s">
        <v>2</v>
      </c>
      <c r="X479" t="s">
        <v>2</v>
      </c>
      <c r="Y479" t="s">
        <v>2</v>
      </c>
      <c r="Z479" t="s">
        <v>3</v>
      </c>
      <c r="AB479" t="s">
        <v>0</v>
      </c>
      <c r="AC479" t="s">
        <v>11</v>
      </c>
      <c r="AD479" t="s">
        <v>2</v>
      </c>
      <c r="AE479" t="s">
        <v>2</v>
      </c>
      <c r="AF479" t="s">
        <v>2</v>
      </c>
      <c r="AG479" t="s">
        <v>2</v>
      </c>
      <c r="AH479" t="s">
        <v>2</v>
      </c>
      <c r="AI479" t="s">
        <v>3</v>
      </c>
      <c r="AK479" t="s">
        <v>0</v>
      </c>
      <c r="AL479" t="s">
        <v>11</v>
      </c>
      <c r="AM479" t="s">
        <v>2</v>
      </c>
      <c r="AN479" t="s">
        <v>2</v>
      </c>
      <c r="AO479" t="s">
        <v>2</v>
      </c>
      <c r="AP479" t="s">
        <v>2</v>
      </c>
      <c r="AQ479" t="s">
        <v>2</v>
      </c>
      <c r="AR479" t="s">
        <v>3</v>
      </c>
      <c r="AT479" t="s">
        <v>0</v>
      </c>
      <c r="AU479" t="s">
        <v>11</v>
      </c>
      <c r="AV479" t="s">
        <v>2</v>
      </c>
      <c r="AW479" t="s">
        <v>2</v>
      </c>
      <c r="AX479" t="s">
        <v>2</v>
      </c>
      <c r="AY479" t="s">
        <v>2</v>
      </c>
      <c r="AZ479" t="s">
        <v>2</v>
      </c>
      <c r="BA479" t="s">
        <v>3</v>
      </c>
      <c r="BC479" t="s">
        <v>0</v>
      </c>
      <c r="BD479" t="s">
        <v>11</v>
      </c>
      <c r="BE479" t="s">
        <v>2</v>
      </c>
      <c r="BF479" t="s">
        <v>2</v>
      </c>
      <c r="BG479" t="s">
        <v>2</v>
      </c>
      <c r="BH479" t="s">
        <v>2</v>
      </c>
      <c r="BI479" t="s">
        <v>2</v>
      </c>
      <c r="BJ479" t="s">
        <v>3</v>
      </c>
      <c r="BL479" t="s">
        <v>0</v>
      </c>
      <c r="BM479" t="s">
        <v>11</v>
      </c>
      <c r="BN479" t="s">
        <v>2</v>
      </c>
      <c r="BO479" t="s">
        <v>2</v>
      </c>
      <c r="BP479" t="s">
        <v>2</v>
      </c>
      <c r="BQ479" t="s">
        <v>2</v>
      </c>
      <c r="BR479" t="s">
        <v>2</v>
      </c>
      <c r="BS479" t="s">
        <v>3</v>
      </c>
    </row>
    <row r="480" spans="1:71" x14ac:dyDescent="0.35">
      <c r="A480" t="s">
        <v>12</v>
      </c>
      <c r="B480" t="s">
        <v>5</v>
      </c>
      <c r="C480">
        <v>0</v>
      </c>
      <c r="D480">
        <v>0</v>
      </c>
      <c r="E480">
        <v>0</v>
      </c>
      <c r="F480">
        <v>0</v>
      </c>
      <c r="G480">
        <v>0</v>
      </c>
      <c r="H480">
        <v>0</v>
      </c>
      <c r="J480" t="s">
        <v>12</v>
      </c>
      <c r="K480" t="s">
        <v>5</v>
      </c>
      <c r="L480">
        <v>0</v>
      </c>
      <c r="M480">
        <v>0</v>
      </c>
      <c r="N480">
        <v>0</v>
      </c>
      <c r="O480">
        <v>0</v>
      </c>
      <c r="P480">
        <v>0</v>
      </c>
      <c r="Q480">
        <v>0</v>
      </c>
      <c r="S480" t="s">
        <v>12</v>
      </c>
      <c r="T480" t="s">
        <v>5</v>
      </c>
      <c r="U480">
        <v>0</v>
      </c>
      <c r="V480">
        <v>0</v>
      </c>
      <c r="W480">
        <v>0</v>
      </c>
      <c r="X480">
        <v>0</v>
      </c>
      <c r="Y480">
        <v>0</v>
      </c>
      <c r="Z480">
        <v>0</v>
      </c>
      <c r="AB480" t="s">
        <v>12</v>
      </c>
      <c r="AC480" t="s">
        <v>5</v>
      </c>
      <c r="AD480">
        <v>0</v>
      </c>
      <c r="AE480">
        <v>0</v>
      </c>
      <c r="AF480">
        <v>0</v>
      </c>
      <c r="AG480">
        <v>0</v>
      </c>
      <c r="AH480">
        <v>0</v>
      </c>
      <c r="AI480">
        <v>0</v>
      </c>
      <c r="AK480" t="s">
        <v>12</v>
      </c>
      <c r="AL480" t="s">
        <v>5</v>
      </c>
      <c r="AM480">
        <v>0</v>
      </c>
      <c r="AN480">
        <v>0</v>
      </c>
      <c r="AO480">
        <v>0</v>
      </c>
      <c r="AP480">
        <v>0</v>
      </c>
      <c r="AQ480">
        <v>0</v>
      </c>
      <c r="AR480">
        <v>0</v>
      </c>
      <c r="AT480" t="s">
        <v>12</v>
      </c>
      <c r="AU480" t="s">
        <v>5</v>
      </c>
      <c r="AV480">
        <v>0</v>
      </c>
      <c r="AW480">
        <v>0</v>
      </c>
      <c r="AX480">
        <v>0</v>
      </c>
      <c r="AY480">
        <v>0</v>
      </c>
      <c r="AZ480">
        <v>0</v>
      </c>
      <c r="BA480">
        <v>0</v>
      </c>
      <c r="BC480" t="s">
        <v>12</v>
      </c>
      <c r="BD480" t="s">
        <v>5</v>
      </c>
      <c r="BE480">
        <v>0</v>
      </c>
      <c r="BF480">
        <v>0</v>
      </c>
      <c r="BG480">
        <v>0</v>
      </c>
      <c r="BH480">
        <v>0</v>
      </c>
      <c r="BI480">
        <v>0</v>
      </c>
      <c r="BJ480">
        <v>0</v>
      </c>
      <c r="BL480" t="s">
        <v>12</v>
      </c>
      <c r="BM480" t="s">
        <v>5</v>
      </c>
      <c r="BN480">
        <v>0</v>
      </c>
      <c r="BO480">
        <v>0</v>
      </c>
      <c r="BP480">
        <v>0</v>
      </c>
      <c r="BQ480">
        <v>0</v>
      </c>
      <c r="BR480">
        <v>0</v>
      </c>
      <c r="BS480">
        <v>0</v>
      </c>
    </row>
    <row r="481" spans="1:71" x14ac:dyDescent="0.35">
      <c r="A481" t="s">
        <v>13</v>
      </c>
      <c r="B481" t="s">
        <v>5</v>
      </c>
      <c r="C481">
        <v>0</v>
      </c>
      <c r="D481">
        <v>0</v>
      </c>
      <c r="E481">
        <v>0</v>
      </c>
      <c r="F481">
        <v>0</v>
      </c>
      <c r="G481">
        <v>0</v>
      </c>
      <c r="H481">
        <v>0</v>
      </c>
      <c r="J481" t="s">
        <v>13</v>
      </c>
      <c r="K481" t="s">
        <v>5</v>
      </c>
      <c r="L481">
        <v>0</v>
      </c>
      <c r="M481">
        <v>0</v>
      </c>
      <c r="N481">
        <v>0</v>
      </c>
      <c r="O481">
        <v>0</v>
      </c>
      <c r="P481">
        <v>0</v>
      </c>
      <c r="Q481">
        <v>0</v>
      </c>
      <c r="S481" t="s">
        <v>13</v>
      </c>
      <c r="T481" t="s">
        <v>5</v>
      </c>
      <c r="U481">
        <v>0</v>
      </c>
      <c r="V481">
        <v>0</v>
      </c>
      <c r="W481">
        <v>0</v>
      </c>
      <c r="X481">
        <v>0</v>
      </c>
      <c r="Y481">
        <v>0</v>
      </c>
      <c r="Z481">
        <v>0</v>
      </c>
      <c r="AB481" t="s">
        <v>13</v>
      </c>
      <c r="AC481" t="s">
        <v>5</v>
      </c>
      <c r="AD481">
        <v>0</v>
      </c>
      <c r="AE481">
        <v>0</v>
      </c>
      <c r="AF481">
        <v>0</v>
      </c>
      <c r="AG481">
        <v>0</v>
      </c>
      <c r="AH481">
        <v>0</v>
      </c>
      <c r="AI481">
        <v>0</v>
      </c>
      <c r="AK481" t="s">
        <v>13</v>
      </c>
      <c r="AL481" t="s">
        <v>5</v>
      </c>
      <c r="AM481">
        <v>0</v>
      </c>
      <c r="AN481">
        <v>0</v>
      </c>
      <c r="AO481">
        <v>0</v>
      </c>
      <c r="AP481">
        <v>0</v>
      </c>
      <c r="AQ481">
        <v>0</v>
      </c>
      <c r="AR481">
        <v>0</v>
      </c>
      <c r="AT481" t="s">
        <v>13</v>
      </c>
      <c r="AU481" t="s">
        <v>5</v>
      </c>
      <c r="AV481">
        <v>0</v>
      </c>
      <c r="AW481">
        <v>0</v>
      </c>
      <c r="AX481">
        <v>0</v>
      </c>
      <c r="AY481">
        <v>0</v>
      </c>
      <c r="AZ481">
        <v>0</v>
      </c>
      <c r="BA481">
        <v>0</v>
      </c>
      <c r="BC481" t="s">
        <v>13</v>
      </c>
      <c r="BD481" t="s">
        <v>5</v>
      </c>
      <c r="BE481">
        <v>0</v>
      </c>
      <c r="BF481">
        <v>0</v>
      </c>
      <c r="BG481">
        <v>0</v>
      </c>
      <c r="BH481">
        <v>0</v>
      </c>
      <c r="BI481">
        <v>0</v>
      </c>
      <c r="BJ481">
        <v>0</v>
      </c>
      <c r="BL481" t="s">
        <v>13</v>
      </c>
      <c r="BM481" t="s">
        <v>5</v>
      </c>
      <c r="BN481">
        <v>0</v>
      </c>
      <c r="BO481">
        <v>0</v>
      </c>
      <c r="BP481">
        <v>0</v>
      </c>
      <c r="BQ481">
        <v>0</v>
      </c>
      <c r="BR481">
        <v>0</v>
      </c>
      <c r="BS481">
        <v>0</v>
      </c>
    </row>
    <row r="482" spans="1:71" x14ac:dyDescent="0.35">
      <c r="A482" t="s">
        <v>116</v>
      </c>
      <c r="B482" t="s">
        <v>5</v>
      </c>
      <c r="J482" t="s">
        <v>116</v>
      </c>
      <c r="K482" t="s">
        <v>5</v>
      </c>
      <c r="S482" t="s">
        <v>116</v>
      </c>
      <c r="T482" t="s">
        <v>5</v>
      </c>
      <c r="AB482" t="s">
        <v>116</v>
      </c>
      <c r="AC482" t="s">
        <v>5</v>
      </c>
      <c r="AK482" t="s">
        <v>116</v>
      </c>
      <c r="AL482" t="s">
        <v>5</v>
      </c>
      <c r="AT482" t="s">
        <v>116</v>
      </c>
      <c r="AU482" t="s">
        <v>5</v>
      </c>
      <c r="BC482" t="s">
        <v>116</v>
      </c>
      <c r="BD482" t="s">
        <v>5</v>
      </c>
      <c r="BL482" t="s">
        <v>116</v>
      </c>
      <c r="BM482" t="s">
        <v>5</v>
      </c>
    </row>
    <row r="483" spans="1:71" x14ac:dyDescent="0.35">
      <c r="A483" t="s">
        <v>19</v>
      </c>
      <c r="B483" t="s">
        <v>5</v>
      </c>
      <c r="C483">
        <v>0</v>
      </c>
      <c r="D483">
        <v>0</v>
      </c>
      <c r="E483">
        <v>0</v>
      </c>
      <c r="F483">
        <v>0</v>
      </c>
      <c r="G483">
        <v>0</v>
      </c>
      <c r="H483">
        <v>0</v>
      </c>
      <c r="J483" t="s">
        <v>19</v>
      </c>
      <c r="K483" t="s">
        <v>5</v>
      </c>
      <c r="L483">
        <v>0</v>
      </c>
      <c r="M483">
        <v>0</v>
      </c>
      <c r="N483">
        <v>0</v>
      </c>
      <c r="O483">
        <v>0</v>
      </c>
      <c r="P483">
        <v>0</v>
      </c>
      <c r="Q483">
        <v>0</v>
      </c>
      <c r="S483" t="s">
        <v>19</v>
      </c>
      <c r="T483" t="s">
        <v>5</v>
      </c>
      <c r="U483">
        <v>0</v>
      </c>
      <c r="V483">
        <v>0</v>
      </c>
      <c r="W483">
        <v>0</v>
      </c>
      <c r="X483">
        <v>0</v>
      </c>
      <c r="Y483">
        <v>0</v>
      </c>
      <c r="Z483">
        <v>0</v>
      </c>
      <c r="AB483" t="s">
        <v>19</v>
      </c>
      <c r="AC483" t="s">
        <v>5</v>
      </c>
      <c r="AD483">
        <v>0</v>
      </c>
      <c r="AE483">
        <v>0</v>
      </c>
      <c r="AF483">
        <v>0</v>
      </c>
      <c r="AG483">
        <v>0</v>
      </c>
      <c r="AH483">
        <v>0</v>
      </c>
      <c r="AI483">
        <v>0</v>
      </c>
      <c r="AK483" t="s">
        <v>19</v>
      </c>
      <c r="AL483" t="s">
        <v>5</v>
      </c>
      <c r="AM483">
        <v>0</v>
      </c>
      <c r="AN483">
        <v>0</v>
      </c>
      <c r="AO483">
        <v>0</v>
      </c>
      <c r="AP483">
        <v>0</v>
      </c>
      <c r="AQ483">
        <v>0</v>
      </c>
      <c r="AR483">
        <v>0</v>
      </c>
      <c r="AT483" t="s">
        <v>19</v>
      </c>
      <c r="AU483" t="s">
        <v>5</v>
      </c>
      <c r="AV483">
        <v>0</v>
      </c>
      <c r="AW483">
        <v>0</v>
      </c>
      <c r="AX483">
        <v>0</v>
      </c>
      <c r="AY483">
        <v>0</v>
      </c>
      <c r="AZ483">
        <v>0</v>
      </c>
      <c r="BA483">
        <v>0</v>
      </c>
      <c r="BC483" t="s">
        <v>19</v>
      </c>
      <c r="BD483" t="s">
        <v>5</v>
      </c>
      <c r="BE483">
        <v>0</v>
      </c>
      <c r="BF483">
        <v>0</v>
      </c>
      <c r="BG483">
        <v>0</v>
      </c>
      <c r="BH483">
        <v>0</v>
      </c>
      <c r="BI483">
        <v>0</v>
      </c>
      <c r="BJ483">
        <v>0</v>
      </c>
      <c r="BL483" t="s">
        <v>19</v>
      </c>
      <c r="BM483" t="s">
        <v>5</v>
      </c>
      <c r="BN483">
        <v>0</v>
      </c>
      <c r="BO483">
        <v>0</v>
      </c>
      <c r="BP483">
        <v>0</v>
      </c>
      <c r="BQ483">
        <v>0</v>
      </c>
      <c r="BR483">
        <v>0</v>
      </c>
      <c r="BS483">
        <v>0</v>
      </c>
    </row>
    <row r="484" spans="1:71" x14ac:dyDescent="0.35">
      <c r="A484" t="s">
        <v>0</v>
      </c>
      <c r="B484" t="s">
        <v>11</v>
      </c>
      <c r="C484" t="s">
        <v>2</v>
      </c>
      <c r="D484" t="s">
        <v>2</v>
      </c>
      <c r="E484" t="s">
        <v>2</v>
      </c>
      <c r="F484" t="s">
        <v>2</v>
      </c>
      <c r="G484" t="s">
        <v>2</v>
      </c>
      <c r="H484" t="s">
        <v>3</v>
      </c>
      <c r="J484" t="s">
        <v>0</v>
      </c>
      <c r="K484" t="s">
        <v>11</v>
      </c>
      <c r="L484" t="s">
        <v>2</v>
      </c>
      <c r="M484" t="s">
        <v>2</v>
      </c>
      <c r="N484" t="s">
        <v>2</v>
      </c>
      <c r="O484" t="s">
        <v>2</v>
      </c>
      <c r="P484" t="s">
        <v>2</v>
      </c>
      <c r="Q484" t="s">
        <v>3</v>
      </c>
      <c r="S484" t="s">
        <v>0</v>
      </c>
      <c r="T484" t="s">
        <v>11</v>
      </c>
      <c r="U484" t="s">
        <v>2</v>
      </c>
      <c r="V484" t="s">
        <v>2</v>
      </c>
      <c r="W484" t="s">
        <v>2</v>
      </c>
      <c r="X484" t="s">
        <v>2</v>
      </c>
      <c r="Y484" t="s">
        <v>2</v>
      </c>
      <c r="Z484" t="s">
        <v>3</v>
      </c>
      <c r="AB484" t="s">
        <v>0</v>
      </c>
      <c r="AC484" t="s">
        <v>11</v>
      </c>
      <c r="AD484" t="s">
        <v>2</v>
      </c>
      <c r="AE484" t="s">
        <v>2</v>
      </c>
      <c r="AF484" t="s">
        <v>2</v>
      </c>
      <c r="AG484" t="s">
        <v>2</v>
      </c>
      <c r="AH484" t="s">
        <v>2</v>
      </c>
      <c r="AI484" t="s">
        <v>3</v>
      </c>
      <c r="AK484" t="s">
        <v>0</v>
      </c>
      <c r="AL484" t="s">
        <v>11</v>
      </c>
      <c r="AM484" t="s">
        <v>2</v>
      </c>
      <c r="AN484" t="s">
        <v>2</v>
      </c>
      <c r="AO484" t="s">
        <v>2</v>
      </c>
      <c r="AP484" t="s">
        <v>2</v>
      </c>
      <c r="AQ484" t="s">
        <v>2</v>
      </c>
      <c r="AR484" t="s">
        <v>3</v>
      </c>
      <c r="AT484" t="s">
        <v>0</v>
      </c>
      <c r="AU484" t="s">
        <v>11</v>
      </c>
      <c r="AV484" t="s">
        <v>2</v>
      </c>
      <c r="AW484" t="s">
        <v>2</v>
      </c>
      <c r="AX484" t="s">
        <v>2</v>
      </c>
      <c r="AY484" t="s">
        <v>2</v>
      </c>
      <c r="AZ484" t="s">
        <v>2</v>
      </c>
      <c r="BA484" t="s">
        <v>3</v>
      </c>
      <c r="BC484" t="s">
        <v>0</v>
      </c>
      <c r="BD484" t="s">
        <v>11</v>
      </c>
      <c r="BE484" t="s">
        <v>2</v>
      </c>
      <c r="BF484" t="s">
        <v>2</v>
      </c>
      <c r="BG484" t="s">
        <v>2</v>
      </c>
      <c r="BH484" t="s">
        <v>2</v>
      </c>
      <c r="BI484" t="s">
        <v>2</v>
      </c>
      <c r="BJ484" t="s">
        <v>3</v>
      </c>
      <c r="BL484" t="s">
        <v>0</v>
      </c>
      <c r="BM484" t="s">
        <v>11</v>
      </c>
      <c r="BN484" t="s">
        <v>2</v>
      </c>
      <c r="BO484" t="s">
        <v>2</v>
      </c>
      <c r="BP484" t="s">
        <v>2</v>
      </c>
      <c r="BQ484" t="s">
        <v>2</v>
      </c>
      <c r="BR484" t="s">
        <v>2</v>
      </c>
      <c r="BS484" t="s">
        <v>3</v>
      </c>
    </row>
    <row r="485" spans="1:71" x14ac:dyDescent="0.35">
      <c r="A485" t="s">
        <v>12</v>
      </c>
      <c r="B485" t="s">
        <v>5</v>
      </c>
      <c r="C485">
        <v>2</v>
      </c>
      <c r="D485">
        <v>1</v>
      </c>
      <c r="E485">
        <v>2</v>
      </c>
      <c r="F485">
        <v>2</v>
      </c>
      <c r="G485">
        <v>5</v>
      </c>
      <c r="H485">
        <v>12</v>
      </c>
      <c r="J485" t="s">
        <v>12</v>
      </c>
      <c r="K485" t="s">
        <v>5</v>
      </c>
      <c r="L485">
        <v>2</v>
      </c>
      <c r="M485">
        <v>1</v>
      </c>
      <c r="N485">
        <v>2</v>
      </c>
      <c r="O485">
        <v>2</v>
      </c>
      <c r="P485">
        <v>5</v>
      </c>
      <c r="Q485">
        <v>12</v>
      </c>
      <c r="S485" t="s">
        <v>12</v>
      </c>
      <c r="T485" t="s">
        <v>5</v>
      </c>
      <c r="U485">
        <v>2</v>
      </c>
      <c r="V485">
        <v>1</v>
      </c>
      <c r="W485">
        <v>2</v>
      </c>
      <c r="X485">
        <v>2</v>
      </c>
      <c r="Y485">
        <v>5</v>
      </c>
      <c r="Z485">
        <v>12</v>
      </c>
      <c r="AB485" t="s">
        <v>12</v>
      </c>
      <c r="AC485" t="s">
        <v>5</v>
      </c>
      <c r="AD485">
        <v>2</v>
      </c>
      <c r="AE485">
        <v>1</v>
      </c>
      <c r="AF485">
        <v>2</v>
      </c>
      <c r="AG485">
        <v>2</v>
      </c>
      <c r="AH485">
        <v>5</v>
      </c>
      <c r="AI485">
        <v>12</v>
      </c>
      <c r="AK485" t="s">
        <v>12</v>
      </c>
      <c r="AL485" t="s">
        <v>5</v>
      </c>
      <c r="AM485">
        <v>2</v>
      </c>
      <c r="AN485">
        <v>1</v>
      </c>
      <c r="AO485">
        <v>2</v>
      </c>
      <c r="AP485">
        <v>2</v>
      </c>
      <c r="AQ485">
        <v>5</v>
      </c>
      <c r="AR485">
        <v>12</v>
      </c>
      <c r="AT485" t="s">
        <v>12</v>
      </c>
      <c r="AU485" t="s">
        <v>5</v>
      </c>
      <c r="AV485">
        <v>2</v>
      </c>
      <c r="AW485">
        <v>1</v>
      </c>
      <c r="AX485">
        <v>2</v>
      </c>
      <c r="AY485">
        <v>2</v>
      </c>
      <c r="AZ485">
        <v>5</v>
      </c>
      <c r="BA485">
        <v>12</v>
      </c>
      <c r="BC485" t="s">
        <v>12</v>
      </c>
      <c r="BD485" t="s">
        <v>5</v>
      </c>
      <c r="BE485">
        <v>2</v>
      </c>
      <c r="BF485">
        <v>1</v>
      </c>
      <c r="BG485">
        <v>2</v>
      </c>
      <c r="BH485">
        <v>2</v>
      </c>
      <c r="BI485">
        <v>5</v>
      </c>
      <c r="BJ485">
        <v>12</v>
      </c>
      <c r="BL485" t="s">
        <v>12</v>
      </c>
      <c r="BM485" t="s">
        <v>5</v>
      </c>
      <c r="BN485">
        <v>2</v>
      </c>
      <c r="BO485">
        <v>1</v>
      </c>
      <c r="BP485">
        <v>2</v>
      </c>
      <c r="BQ485">
        <v>2</v>
      </c>
      <c r="BR485">
        <v>5</v>
      </c>
      <c r="BS485">
        <v>12</v>
      </c>
    </row>
    <row r="486" spans="1:71" x14ac:dyDescent="0.35">
      <c r="A486" t="s">
        <v>13</v>
      </c>
      <c r="B486" t="s">
        <v>5</v>
      </c>
      <c r="C486">
        <v>0</v>
      </c>
      <c r="D486">
        <v>1</v>
      </c>
      <c r="E486">
        <v>2</v>
      </c>
      <c r="F486">
        <v>2</v>
      </c>
      <c r="G486">
        <v>2</v>
      </c>
      <c r="H486">
        <v>4</v>
      </c>
      <c r="J486" t="s">
        <v>13</v>
      </c>
      <c r="K486" t="s">
        <v>5</v>
      </c>
      <c r="L486">
        <v>1</v>
      </c>
      <c r="M486">
        <v>1</v>
      </c>
      <c r="N486">
        <v>3</v>
      </c>
      <c r="O486">
        <v>4</v>
      </c>
      <c r="P486">
        <v>4</v>
      </c>
      <c r="Q486">
        <v>6</v>
      </c>
      <c r="S486" t="s">
        <v>13</v>
      </c>
      <c r="T486" t="s">
        <v>5</v>
      </c>
      <c r="U486">
        <v>1</v>
      </c>
      <c r="V486">
        <v>2</v>
      </c>
      <c r="W486">
        <v>5</v>
      </c>
      <c r="X486">
        <v>7</v>
      </c>
      <c r="Y486">
        <v>6</v>
      </c>
      <c r="Z486">
        <v>11</v>
      </c>
      <c r="AB486" t="s">
        <v>13</v>
      </c>
      <c r="AC486" t="s">
        <v>5</v>
      </c>
      <c r="AD486">
        <v>1</v>
      </c>
      <c r="AE486">
        <v>2</v>
      </c>
      <c r="AF486">
        <v>4</v>
      </c>
      <c r="AG486">
        <v>5</v>
      </c>
      <c r="AH486">
        <v>5</v>
      </c>
      <c r="AI486">
        <v>8</v>
      </c>
      <c r="AK486" t="s">
        <v>13</v>
      </c>
      <c r="AL486" t="s">
        <v>5</v>
      </c>
      <c r="AM486">
        <v>0</v>
      </c>
      <c r="AN486">
        <v>1</v>
      </c>
      <c r="AO486">
        <v>2</v>
      </c>
      <c r="AP486">
        <v>2</v>
      </c>
      <c r="AQ486">
        <v>2</v>
      </c>
      <c r="AR486">
        <v>3</v>
      </c>
      <c r="AT486" t="s">
        <v>13</v>
      </c>
      <c r="AU486" t="s">
        <v>5</v>
      </c>
      <c r="AV486">
        <v>0</v>
      </c>
      <c r="AW486">
        <v>1</v>
      </c>
      <c r="AX486">
        <v>2</v>
      </c>
      <c r="AY486">
        <v>2</v>
      </c>
      <c r="AZ486">
        <v>2</v>
      </c>
      <c r="BA486">
        <v>4</v>
      </c>
      <c r="BC486" t="s">
        <v>13</v>
      </c>
      <c r="BD486" t="s">
        <v>5</v>
      </c>
      <c r="BE486">
        <v>1</v>
      </c>
      <c r="BF486">
        <v>1</v>
      </c>
      <c r="BG486">
        <v>2</v>
      </c>
      <c r="BH486">
        <v>3</v>
      </c>
      <c r="BI486">
        <v>3</v>
      </c>
      <c r="BJ486">
        <v>5</v>
      </c>
      <c r="BL486" t="s">
        <v>13</v>
      </c>
      <c r="BM486" t="s">
        <v>5</v>
      </c>
      <c r="BN486">
        <v>2</v>
      </c>
      <c r="BO486">
        <v>3</v>
      </c>
      <c r="BP486">
        <v>6</v>
      </c>
      <c r="BQ486">
        <v>7</v>
      </c>
      <c r="BR486">
        <v>6</v>
      </c>
      <c r="BS486">
        <v>11</v>
      </c>
    </row>
    <row r="487" spans="1:71" x14ac:dyDescent="0.35">
      <c r="A487" t="s">
        <v>117</v>
      </c>
      <c r="B487" t="s">
        <v>5</v>
      </c>
      <c r="C487" t="s">
        <v>15</v>
      </c>
      <c r="D487" t="s">
        <v>1</v>
      </c>
      <c r="E487" t="s">
        <v>11</v>
      </c>
      <c r="F487" t="s">
        <v>18</v>
      </c>
      <c r="G487" t="s">
        <v>1</v>
      </c>
      <c r="H487" t="s">
        <v>11</v>
      </c>
      <c r="J487" t="s">
        <v>117</v>
      </c>
      <c r="K487" t="s">
        <v>5</v>
      </c>
      <c r="L487" t="s">
        <v>24</v>
      </c>
      <c r="M487" t="s">
        <v>11</v>
      </c>
      <c r="N487" t="s">
        <v>18</v>
      </c>
      <c r="O487" t="s">
        <v>17</v>
      </c>
      <c r="P487" t="s">
        <v>23</v>
      </c>
      <c r="Q487" t="s">
        <v>17</v>
      </c>
      <c r="S487" t="s">
        <v>117</v>
      </c>
      <c r="T487" t="s">
        <v>5</v>
      </c>
      <c r="V487" t="s">
        <v>23</v>
      </c>
      <c r="W487" t="s">
        <v>17</v>
      </c>
      <c r="X487" t="s">
        <v>17</v>
      </c>
      <c r="Y487" t="s">
        <v>17</v>
      </c>
      <c r="Z487" t="s">
        <v>17</v>
      </c>
      <c r="AB487" t="s">
        <v>117</v>
      </c>
      <c r="AC487" t="s">
        <v>5</v>
      </c>
      <c r="AD487" t="s">
        <v>16</v>
      </c>
      <c r="AE487" t="s">
        <v>11</v>
      </c>
      <c r="AF487" t="s">
        <v>17</v>
      </c>
      <c r="AG487" t="s">
        <v>17</v>
      </c>
      <c r="AH487" t="s">
        <v>17</v>
      </c>
      <c r="AI487" t="s">
        <v>17</v>
      </c>
      <c r="AK487" t="s">
        <v>117</v>
      </c>
      <c r="AL487" t="s">
        <v>5</v>
      </c>
      <c r="AM487" t="s">
        <v>15</v>
      </c>
      <c r="AN487" t="s">
        <v>1</v>
      </c>
      <c r="AO487" t="s">
        <v>11</v>
      </c>
      <c r="AP487" t="s">
        <v>18</v>
      </c>
      <c r="AQ487" t="s">
        <v>1</v>
      </c>
      <c r="AR487" t="s">
        <v>1</v>
      </c>
      <c r="AT487" t="s">
        <v>117</v>
      </c>
      <c r="AU487" t="s">
        <v>5</v>
      </c>
      <c r="AV487" t="s">
        <v>15</v>
      </c>
      <c r="AW487" t="s">
        <v>1</v>
      </c>
      <c r="AX487" t="s">
        <v>11</v>
      </c>
      <c r="AY487" t="s">
        <v>18</v>
      </c>
      <c r="AZ487" t="s">
        <v>1</v>
      </c>
      <c r="BA487" t="s">
        <v>11</v>
      </c>
      <c r="BC487" t="s">
        <v>117</v>
      </c>
      <c r="BD487" t="s">
        <v>5</v>
      </c>
      <c r="BE487" t="s">
        <v>24</v>
      </c>
      <c r="BF487" t="s">
        <v>11</v>
      </c>
      <c r="BG487" t="s">
        <v>18</v>
      </c>
      <c r="BH487" t="s">
        <v>23</v>
      </c>
      <c r="BI487" t="s">
        <v>18</v>
      </c>
      <c r="BJ487" t="s">
        <v>23</v>
      </c>
      <c r="BL487" t="s">
        <v>117</v>
      </c>
      <c r="BM487" t="s">
        <v>5</v>
      </c>
      <c r="BN487" t="s">
        <v>11</v>
      </c>
      <c r="BO487" t="s">
        <v>23</v>
      </c>
      <c r="BP487" t="s">
        <v>17</v>
      </c>
      <c r="BQ487" t="s">
        <v>17</v>
      </c>
      <c r="BR487" t="s">
        <v>17</v>
      </c>
      <c r="BS487" t="s">
        <v>17</v>
      </c>
    </row>
    <row r="488" spans="1:71" x14ac:dyDescent="0.35">
      <c r="A488" t="s">
        <v>19</v>
      </c>
      <c r="B488" t="s">
        <v>5</v>
      </c>
      <c r="C488">
        <v>0</v>
      </c>
      <c r="D488">
        <v>0</v>
      </c>
      <c r="E488">
        <v>3</v>
      </c>
      <c r="F488">
        <v>6</v>
      </c>
      <c r="G488">
        <v>5</v>
      </c>
      <c r="H488">
        <v>14</v>
      </c>
      <c r="J488" t="s">
        <v>19</v>
      </c>
      <c r="K488" t="s">
        <v>5</v>
      </c>
      <c r="L488">
        <v>0</v>
      </c>
      <c r="M488">
        <v>1</v>
      </c>
      <c r="N488">
        <v>7</v>
      </c>
      <c r="O488">
        <v>15</v>
      </c>
      <c r="P488">
        <v>12</v>
      </c>
      <c r="Q488">
        <v>37</v>
      </c>
      <c r="S488" t="s">
        <v>19</v>
      </c>
      <c r="T488" t="s">
        <v>5</v>
      </c>
      <c r="U488">
        <v>2</v>
      </c>
      <c r="V488">
        <v>6</v>
      </c>
      <c r="W488">
        <v>29</v>
      </c>
      <c r="X488">
        <v>49</v>
      </c>
      <c r="Y488">
        <v>40</v>
      </c>
      <c r="Z488">
        <v>125</v>
      </c>
      <c r="AB488" t="s">
        <v>19</v>
      </c>
      <c r="AC488" t="s">
        <v>5</v>
      </c>
      <c r="AD488">
        <v>1</v>
      </c>
      <c r="AE488">
        <v>3</v>
      </c>
      <c r="AF488">
        <v>13</v>
      </c>
      <c r="AG488">
        <v>25</v>
      </c>
      <c r="AH488">
        <v>21</v>
      </c>
      <c r="AI488">
        <v>62</v>
      </c>
      <c r="AK488" t="s">
        <v>19</v>
      </c>
      <c r="AL488" t="s">
        <v>5</v>
      </c>
      <c r="AM488">
        <v>0</v>
      </c>
      <c r="AN488">
        <v>0</v>
      </c>
      <c r="AO488">
        <v>2</v>
      </c>
      <c r="AP488">
        <v>5</v>
      </c>
      <c r="AQ488">
        <v>4</v>
      </c>
      <c r="AR488">
        <v>11</v>
      </c>
      <c r="AT488" t="s">
        <v>19</v>
      </c>
      <c r="AU488" t="s">
        <v>5</v>
      </c>
      <c r="AV488">
        <v>0</v>
      </c>
      <c r="AW488">
        <v>0</v>
      </c>
      <c r="AX488">
        <v>2</v>
      </c>
      <c r="AY488">
        <v>5</v>
      </c>
      <c r="AZ488">
        <v>4</v>
      </c>
      <c r="BA488">
        <v>12</v>
      </c>
      <c r="BC488" t="s">
        <v>19</v>
      </c>
      <c r="BD488" t="s">
        <v>5</v>
      </c>
      <c r="BE488">
        <v>0</v>
      </c>
      <c r="BF488">
        <v>1</v>
      </c>
      <c r="BG488">
        <v>6</v>
      </c>
      <c r="BH488">
        <v>11</v>
      </c>
      <c r="BI488">
        <v>9</v>
      </c>
      <c r="BJ488">
        <v>27</v>
      </c>
      <c r="BL488" t="s">
        <v>19</v>
      </c>
      <c r="BM488" t="s">
        <v>5</v>
      </c>
      <c r="BN488">
        <v>2</v>
      </c>
      <c r="BO488">
        <v>8</v>
      </c>
      <c r="BP488">
        <v>34</v>
      </c>
      <c r="BQ488">
        <v>47</v>
      </c>
      <c r="BR488">
        <v>38</v>
      </c>
      <c r="BS488">
        <v>128</v>
      </c>
    </row>
    <row r="489" spans="1:71" x14ac:dyDescent="0.35">
      <c r="A489" t="s">
        <v>0</v>
      </c>
      <c r="B489" t="s">
        <v>11</v>
      </c>
      <c r="C489" t="s">
        <v>2</v>
      </c>
      <c r="D489" t="s">
        <v>2</v>
      </c>
      <c r="E489" t="s">
        <v>2</v>
      </c>
      <c r="F489" t="s">
        <v>2</v>
      </c>
      <c r="G489" t="s">
        <v>2</v>
      </c>
      <c r="H489" t="s">
        <v>3</v>
      </c>
      <c r="J489" t="s">
        <v>0</v>
      </c>
      <c r="K489" t="s">
        <v>11</v>
      </c>
      <c r="L489" t="s">
        <v>2</v>
      </c>
      <c r="M489" t="s">
        <v>2</v>
      </c>
      <c r="N489" t="s">
        <v>2</v>
      </c>
      <c r="O489" t="s">
        <v>2</v>
      </c>
      <c r="P489" t="s">
        <v>2</v>
      </c>
      <c r="Q489" t="s">
        <v>3</v>
      </c>
      <c r="S489" t="s">
        <v>0</v>
      </c>
      <c r="T489" t="s">
        <v>11</v>
      </c>
      <c r="U489" t="s">
        <v>2</v>
      </c>
      <c r="V489" t="s">
        <v>2</v>
      </c>
      <c r="W489" t="s">
        <v>2</v>
      </c>
      <c r="X489" t="s">
        <v>2</v>
      </c>
      <c r="Y489" t="s">
        <v>2</v>
      </c>
      <c r="Z489" t="s">
        <v>3</v>
      </c>
      <c r="AB489" t="s">
        <v>0</v>
      </c>
      <c r="AC489" t="s">
        <v>11</v>
      </c>
      <c r="AD489" t="s">
        <v>2</v>
      </c>
      <c r="AE489" t="s">
        <v>2</v>
      </c>
      <c r="AF489" t="s">
        <v>2</v>
      </c>
      <c r="AG489" t="s">
        <v>2</v>
      </c>
      <c r="AH489" t="s">
        <v>2</v>
      </c>
      <c r="AI489" t="s">
        <v>3</v>
      </c>
      <c r="AK489" t="s">
        <v>0</v>
      </c>
      <c r="AL489" t="s">
        <v>11</v>
      </c>
      <c r="AM489" t="s">
        <v>2</v>
      </c>
      <c r="AN489" t="s">
        <v>2</v>
      </c>
      <c r="AO489" t="s">
        <v>2</v>
      </c>
      <c r="AP489" t="s">
        <v>2</v>
      </c>
      <c r="AQ489" t="s">
        <v>2</v>
      </c>
      <c r="AR489" t="s">
        <v>3</v>
      </c>
      <c r="AT489" t="s">
        <v>0</v>
      </c>
      <c r="AU489" t="s">
        <v>11</v>
      </c>
      <c r="AV489" t="s">
        <v>2</v>
      </c>
      <c r="AW489" t="s">
        <v>2</v>
      </c>
      <c r="AX489" t="s">
        <v>2</v>
      </c>
      <c r="AY489" t="s">
        <v>2</v>
      </c>
      <c r="AZ489" t="s">
        <v>2</v>
      </c>
      <c r="BA489" t="s">
        <v>3</v>
      </c>
      <c r="BC489" t="s">
        <v>0</v>
      </c>
      <c r="BD489" t="s">
        <v>11</v>
      </c>
      <c r="BE489" t="s">
        <v>2</v>
      </c>
      <c r="BF489" t="s">
        <v>2</v>
      </c>
      <c r="BG489" t="s">
        <v>2</v>
      </c>
      <c r="BH489" t="s">
        <v>2</v>
      </c>
      <c r="BI489" t="s">
        <v>2</v>
      </c>
      <c r="BJ489" t="s">
        <v>3</v>
      </c>
      <c r="BL489" t="s">
        <v>0</v>
      </c>
      <c r="BM489" t="s">
        <v>11</v>
      </c>
      <c r="BN489" t="s">
        <v>2</v>
      </c>
      <c r="BO489" t="s">
        <v>2</v>
      </c>
      <c r="BP489" t="s">
        <v>2</v>
      </c>
      <c r="BQ489" t="s">
        <v>2</v>
      </c>
      <c r="BR489" t="s">
        <v>2</v>
      </c>
      <c r="BS489" t="s">
        <v>3</v>
      </c>
    </row>
    <row r="490" spans="1:71" x14ac:dyDescent="0.35">
      <c r="A490" t="s">
        <v>12</v>
      </c>
      <c r="B490" t="s">
        <v>5</v>
      </c>
      <c r="C490">
        <v>0</v>
      </c>
      <c r="D490">
        <v>1</v>
      </c>
      <c r="E490">
        <v>3</v>
      </c>
      <c r="F490">
        <v>2</v>
      </c>
      <c r="G490">
        <v>1</v>
      </c>
      <c r="H490">
        <v>7</v>
      </c>
      <c r="J490" t="s">
        <v>12</v>
      </c>
      <c r="K490" t="s">
        <v>5</v>
      </c>
      <c r="L490">
        <v>0</v>
      </c>
      <c r="M490">
        <v>1</v>
      </c>
      <c r="N490">
        <v>3</v>
      </c>
      <c r="O490">
        <v>2</v>
      </c>
      <c r="P490">
        <v>1</v>
      </c>
      <c r="Q490">
        <v>7</v>
      </c>
      <c r="S490" t="s">
        <v>12</v>
      </c>
      <c r="T490" t="s">
        <v>5</v>
      </c>
      <c r="U490">
        <v>0</v>
      </c>
      <c r="V490">
        <v>1</v>
      </c>
      <c r="W490">
        <v>3</v>
      </c>
      <c r="X490">
        <v>2</v>
      </c>
      <c r="Y490">
        <v>1</v>
      </c>
      <c r="Z490">
        <v>7</v>
      </c>
      <c r="AB490" t="s">
        <v>12</v>
      </c>
      <c r="AC490" t="s">
        <v>5</v>
      </c>
      <c r="AD490">
        <v>0</v>
      </c>
      <c r="AE490">
        <v>1</v>
      </c>
      <c r="AF490">
        <v>3</v>
      </c>
      <c r="AG490">
        <v>2</v>
      </c>
      <c r="AH490">
        <v>1</v>
      </c>
      <c r="AI490">
        <v>7</v>
      </c>
      <c r="AK490" t="s">
        <v>12</v>
      </c>
      <c r="AL490" t="s">
        <v>5</v>
      </c>
      <c r="AM490">
        <v>0</v>
      </c>
      <c r="AN490">
        <v>1</v>
      </c>
      <c r="AO490">
        <v>3</v>
      </c>
      <c r="AP490">
        <v>2</v>
      </c>
      <c r="AQ490">
        <v>1</v>
      </c>
      <c r="AR490">
        <v>7</v>
      </c>
      <c r="AT490" t="s">
        <v>12</v>
      </c>
      <c r="AU490" t="s">
        <v>5</v>
      </c>
      <c r="AV490">
        <v>0</v>
      </c>
      <c r="AW490">
        <v>1</v>
      </c>
      <c r="AX490">
        <v>3</v>
      </c>
      <c r="AY490">
        <v>2</v>
      </c>
      <c r="AZ490">
        <v>1</v>
      </c>
      <c r="BA490">
        <v>7</v>
      </c>
      <c r="BC490" t="s">
        <v>12</v>
      </c>
      <c r="BD490" t="s">
        <v>5</v>
      </c>
      <c r="BE490">
        <v>0</v>
      </c>
      <c r="BF490">
        <v>1</v>
      </c>
      <c r="BG490">
        <v>3</v>
      </c>
      <c r="BH490">
        <v>2</v>
      </c>
      <c r="BI490">
        <v>1</v>
      </c>
      <c r="BJ490">
        <v>7</v>
      </c>
      <c r="BL490" t="s">
        <v>12</v>
      </c>
      <c r="BM490" t="s">
        <v>5</v>
      </c>
      <c r="BN490">
        <v>0</v>
      </c>
      <c r="BO490">
        <v>1</v>
      </c>
      <c r="BP490">
        <v>3</v>
      </c>
      <c r="BQ490">
        <v>2</v>
      </c>
      <c r="BR490">
        <v>1</v>
      </c>
      <c r="BS490">
        <v>7</v>
      </c>
    </row>
    <row r="491" spans="1:71" x14ac:dyDescent="0.35">
      <c r="A491" t="s">
        <v>13</v>
      </c>
      <c r="B491" t="s">
        <v>5</v>
      </c>
      <c r="C491">
        <v>0</v>
      </c>
      <c r="D491">
        <v>0</v>
      </c>
      <c r="E491">
        <v>1</v>
      </c>
      <c r="F491">
        <v>1</v>
      </c>
      <c r="G491">
        <v>1</v>
      </c>
      <c r="H491">
        <v>1</v>
      </c>
      <c r="J491" t="s">
        <v>13</v>
      </c>
      <c r="K491" t="s">
        <v>5</v>
      </c>
      <c r="L491">
        <v>1</v>
      </c>
      <c r="M491">
        <v>1</v>
      </c>
      <c r="N491">
        <v>3</v>
      </c>
      <c r="O491">
        <v>4</v>
      </c>
      <c r="P491">
        <v>3</v>
      </c>
      <c r="Q491">
        <v>6</v>
      </c>
      <c r="S491" t="s">
        <v>13</v>
      </c>
      <c r="T491" t="s">
        <v>5</v>
      </c>
      <c r="U491">
        <v>2</v>
      </c>
      <c r="V491">
        <v>3</v>
      </c>
      <c r="W491">
        <v>6</v>
      </c>
      <c r="X491">
        <v>7</v>
      </c>
      <c r="Y491">
        <v>6</v>
      </c>
      <c r="Z491">
        <v>11</v>
      </c>
      <c r="AB491" t="s">
        <v>13</v>
      </c>
      <c r="AC491" t="s">
        <v>5</v>
      </c>
      <c r="AD491">
        <v>0</v>
      </c>
      <c r="AE491">
        <v>1</v>
      </c>
      <c r="AF491">
        <v>2</v>
      </c>
      <c r="AG491">
        <v>2</v>
      </c>
      <c r="AH491">
        <v>2</v>
      </c>
      <c r="AI491">
        <v>3</v>
      </c>
      <c r="AK491" t="s">
        <v>13</v>
      </c>
      <c r="AL491" t="s">
        <v>5</v>
      </c>
      <c r="AM491">
        <v>0</v>
      </c>
      <c r="AN491">
        <v>1</v>
      </c>
      <c r="AO491">
        <v>1</v>
      </c>
      <c r="AP491">
        <v>2</v>
      </c>
      <c r="AQ491">
        <v>2</v>
      </c>
      <c r="AR491">
        <v>3</v>
      </c>
      <c r="AT491" t="s">
        <v>13</v>
      </c>
      <c r="AU491" t="s">
        <v>5</v>
      </c>
      <c r="AV491">
        <v>0</v>
      </c>
      <c r="AW491">
        <v>1</v>
      </c>
      <c r="AX491">
        <v>1</v>
      </c>
      <c r="AY491">
        <v>2</v>
      </c>
      <c r="AZ491">
        <v>2</v>
      </c>
      <c r="BA491">
        <v>3</v>
      </c>
      <c r="BC491" t="s">
        <v>13</v>
      </c>
      <c r="BD491" t="s">
        <v>5</v>
      </c>
      <c r="BE491">
        <v>1</v>
      </c>
      <c r="BF491">
        <v>1</v>
      </c>
      <c r="BG491">
        <v>2</v>
      </c>
      <c r="BH491">
        <v>3</v>
      </c>
      <c r="BI491">
        <v>2</v>
      </c>
      <c r="BJ491">
        <v>4</v>
      </c>
      <c r="BL491" t="s">
        <v>13</v>
      </c>
      <c r="BM491" t="s">
        <v>5</v>
      </c>
      <c r="BN491">
        <v>2</v>
      </c>
      <c r="BO491">
        <v>3</v>
      </c>
      <c r="BP491">
        <v>5</v>
      </c>
      <c r="BQ491">
        <v>6</v>
      </c>
      <c r="BR491">
        <v>5</v>
      </c>
      <c r="BS491">
        <v>10</v>
      </c>
    </row>
    <row r="492" spans="1:71" x14ac:dyDescent="0.35">
      <c r="A492" t="s">
        <v>118</v>
      </c>
      <c r="B492" t="s">
        <v>5</v>
      </c>
      <c r="D492" t="s">
        <v>24</v>
      </c>
      <c r="E492" t="s">
        <v>15</v>
      </c>
      <c r="F492" t="s">
        <v>16</v>
      </c>
      <c r="G492" t="s">
        <v>1</v>
      </c>
      <c r="H492" t="s">
        <v>15</v>
      </c>
      <c r="J492" t="s">
        <v>118</v>
      </c>
      <c r="K492" t="s">
        <v>5</v>
      </c>
      <c r="L492" t="s">
        <v>11</v>
      </c>
      <c r="M492" t="s">
        <v>11</v>
      </c>
      <c r="N492" t="s">
        <v>18</v>
      </c>
      <c r="O492" t="s">
        <v>17</v>
      </c>
      <c r="P492" t="s">
        <v>17</v>
      </c>
      <c r="Q492" t="s">
        <v>17</v>
      </c>
      <c r="S492" t="s">
        <v>118</v>
      </c>
      <c r="T492" t="s">
        <v>5</v>
      </c>
      <c r="U492" t="s">
        <v>18</v>
      </c>
      <c r="V492" t="s">
        <v>23</v>
      </c>
      <c r="W492" t="s">
        <v>17</v>
      </c>
      <c r="X492" t="s">
        <v>17</v>
      </c>
      <c r="Y492" t="s">
        <v>17</v>
      </c>
      <c r="Z492" t="s">
        <v>17</v>
      </c>
      <c r="AB492" t="s">
        <v>118</v>
      </c>
      <c r="AC492" t="s">
        <v>5</v>
      </c>
      <c r="AD492" t="s">
        <v>11</v>
      </c>
      <c r="AE492" t="s">
        <v>1</v>
      </c>
      <c r="AF492" t="s">
        <v>1</v>
      </c>
      <c r="AG492" t="s">
        <v>11</v>
      </c>
      <c r="AH492" t="s">
        <v>18</v>
      </c>
      <c r="AI492" t="s">
        <v>11</v>
      </c>
      <c r="AK492" t="s">
        <v>118</v>
      </c>
      <c r="AL492" t="s">
        <v>5</v>
      </c>
      <c r="AM492" t="s">
        <v>11</v>
      </c>
      <c r="AN492" t="s">
        <v>1</v>
      </c>
      <c r="AO492" t="s">
        <v>16</v>
      </c>
      <c r="AP492" t="s">
        <v>11</v>
      </c>
      <c r="AQ492" t="s">
        <v>11</v>
      </c>
      <c r="AR492" t="s">
        <v>11</v>
      </c>
      <c r="AT492" t="s">
        <v>118</v>
      </c>
      <c r="AU492" t="s">
        <v>5</v>
      </c>
      <c r="AV492" t="s">
        <v>11</v>
      </c>
      <c r="AW492" t="s">
        <v>1</v>
      </c>
      <c r="AX492" t="s">
        <v>1</v>
      </c>
      <c r="AY492" t="s">
        <v>11</v>
      </c>
      <c r="AZ492" t="s">
        <v>11</v>
      </c>
      <c r="BA492" t="s">
        <v>11</v>
      </c>
      <c r="BC492" t="s">
        <v>118</v>
      </c>
      <c r="BD492" t="s">
        <v>5</v>
      </c>
      <c r="BE492" t="s">
        <v>11</v>
      </c>
      <c r="BG492" t="s">
        <v>11</v>
      </c>
      <c r="BH492" t="s">
        <v>18</v>
      </c>
      <c r="BI492" t="s">
        <v>18</v>
      </c>
      <c r="BJ492" t="s">
        <v>23</v>
      </c>
      <c r="BL492" t="s">
        <v>118</v>
      </c>
      <c r="BM492" t="s">
        <v>5</v>
      </c>
      <c r="BN492" t="s">
        <v>18</v>
      </c>
      <c r="BO492" t="s">
        <v>23</v>
      </c>
      <c r="BP492" t="s">
        <v>17</v>
      </c>
      <c r="BQ492" t="s">
        <v>17</v>
      </c>
      <c r="BR492" t="s">
        <v>17</v>
      </c>
      <c r="BS492" t="s">
        <v>17</v>
      </c>
    </row>
    <row r="493" spans="1:71" x14ac:dyDescent="0.35">
      <c r="A493" t="s">
        <v>19</v>
      </c>
      <c r="B493" t="s">
        <v>5</v>
      </c>
      <c r="C493">
        <v>0</v>
      </c>
      <c r="D493">
        <v>0</v>
      </c>
      <c r="E493">
        <v>0</v>
      </c>
      <c r="F493">
        <v>1</v>
      </c>
      <c r="G493">
        <v>1</v>
      </c>
      <c r="H493">
        <v>2</v>
      </c>
      <c r="J493" t="s">
        <v>19</v>
      </c>
      <c r="K493" t="s">
        <v>5</v>
      </c>
      <c r="L493">
        <v>1</v>
      </c>
      <c r="M493">
        <v>2</v>
      </c>
      <c r="N493">
        <v>8</v>
      </c>
      <c r="O493">
        <v>13</v>
      </c>
      <c r="P493">
        <v>11</v>
      </c>
      <c r="Q493">
        <v>35</v>
      </c>
      <c r="S493" t="s">
        <v>19</v>
      </c>
      <c r="T493" t="s">
        <v>5</v>
      </c>
      <c r="U493">
        <v>4</v>
      </c>
      <c r="V493">
        <v>8</v>
      </c>
      <c r="W493">
        <v>32</v>
      </c>
      <c r="X493">
        <v>43</v>
      </c>
      <c r="Y493">
        <v>35</v>
      </c>
      <c r="Z493">
        <v>122</v>
      </c>
      <c r="AB493" t="s">
        <v>19</v>
      </c>
      <c r="AC493" t="s">
        <v>5</v>
      </c>
      <c r="AD493">
        <v>0</v>
      </c>
      <c r="AE493">
        <v>1</v>
      </c>
      <c r="AF493">
        <v>2</v>
      </c>
      <c r="AG493">
        <v>4</v>
      </c>
      <c r="AH493">
        <v>3</v>
      </c>
      <c r="AI493">
        <v>10</v>
      </c>
      <c r="AK493" t="s">
        <v>19</v>
      </c>
      <c r="AL493" t="s">
        <v>5</v>
      </c>
      <c r="AM493">
        <v>0</v>
      </c>
      <c r="AN493">
        <v>0</v>
      </c>
      <c r="AO493">
        <v>2</v>
      </c>
      <c r="AP493">
        <v>3</v>
      </c>
      <c r="AQ493">
        <v>2</v>
      </c>
      <c r="AR493">
        <v>7</v>
      </c>
      <c r="AT493" t="s">
        <v>19</v>
      </c>
      <c r="AU493" t="s">
        <v>5</v>
      </c>
      <c r="AV493">
        <v>0</v>
      </c>
      <c r="AW493">
        <v>0</v>
      </c>
      <c r="AX493">
        <v>2</v>
      </c>
      <c r="AY493">
        <v>3</v>
      </c>
      <c r="AZ493">
        <v>2</v>
      </c>
      <c r="BA493">
        <v>8</v>
      </c>
      <c r="BC493" t="s">
        <v>19</v>
      </c>
      <c r="BD493" t="s">
        <v>5</v>
      </c>
      <c r="BE493">
        <v>0</v>
      </c>
      <c r="BF493">
        <v>1</v>
      </c>
      <c r="BG493">
        <v>4</v>
      </c>
      <c r="BH493">
        <v>7</v>
      </c>
      <c r="BI493">
        <v>5</v>
      </c>
      <c r="BJ493">
        <v>18</v>
      </c>
      <c r="BL493" t="s">
        <v>19</v>
      </c>
      <c r="BM493" t="s">
        <v>5</v>
      </c>
      <c r="BN493">
        <v>3</v>
      </c>
      <c r="BO493">
        <v>8</v>
      </c>
      <c r="BP493">
        <v>28</v>
      </c>
      <c r="BQ493">
        <v>31</v>
      </c>
      <c r="BR493">
        <v>25</v>
      </c>
      <c r="BS493">
        <v>94</v>
      </c>
    </row>
    <row r="494" spans="1:71" x14ac:dyDescent="0.35">
      <c r="A494" t="s">
        <v>0</v>
      </c>
      <c r="B494" t="s">
        <v>11</v>
      </c>
      <c r="C494" t="s">
        <v>2</v>
      </c>
      <c r="D494" t="s">
        <v>2</v>
      </c>
      <c r="E494" t="s">
        <v>2</v>
      </c>
      <c r="F494" t="s">
        <v>2</v>
      </c>
      <c r="G494" t="s">
        <v>2</v>
      </c>
      <c r="H494" t="s">
        <v>3</v>
      </c>
      <c r="J494" t="s">
        <v>0</v>
      </c>
      <c r="K494" t="s">
        <v>11</v>
      </c>
      <c r="L494" t="s">
        <v>2</v>
      </c>
      <c r="M494" t="s">
        <v>2</v>
      </c>
      <c r="N494" t="s">
        <v>2</v>
      </c>
      <c r="O494" t="s">
        <v>2</v>
      </c>
      <c r="P494" t="s">
        <v>2</v>
      </c>
      <c r="Q494" t="s">
        <v>3</v>
      </c>
      <c r="S494" t="s">
        <v>0</v>
      </c>
      <c r="T494" t="s">
        <v>11</v>
      </c>
      <c r="U494" t="s">
        <v>2</v>
      </c>
      <c r="V494" t="s">
        <v>2</v>
      </c>
      <c r="W494" t="s">
        <v>2</v>
      </c>
      <c r="X494" t="s">
        <v>2</v>
      </c>
      <c r="Y494" t="s">
        <v>2</v>
      </c>
      <c r="Z494" t="s">
        <v>3</v>
      </c>
      <c r="AB494" t="s">
        <v>0</v>
      </c>
      <c r="AC494" t="s">
        <v>11</v>
      </c>
      <c r="AD494" t="s">
        <v>2</v>
      </c>
      <c r="AE494" t="s">
        <v>2</v>
      </c>
      <c r="AF494" t="s">
        <v>2</v>
      </c>
      <c r="AG494" t="s">
        <v>2</v>
      </c>
      <c r="AH494" t="s">
        <v>2</v>
      </c>
      <c r="AI494" t="s">
        <v>3</v>
      </c>
      <c r="AK494" t="s">
        <v>0</v>
      </c>
      <c r="AL494" t="s">
        <v>11</v>
      </c>
      <c r="AM494" t="s">
        <v>2</v>
      </c>
      <c r="AN494" t="s">
        <v>2</v>
      </c>
      <c r="AO494" t="s">
        <v>2</v>
      </c>
      <c r="AP494" t="s">
        <v>2</v>
      </c>
      <c r="AQ494" t="s">
        <v>2</v>
      </c>
      <c r="AR494" t="s">
        <v>3</v>
      </c>
      <c r="AT494" t="s">
        <v>0</v>
      </c>
      <c r="AU494" t="s">
        <v>11</v>
      </c>
      <c r="AV494" t="s">
        <v>2</v>
      </c>
      <c r="AW494" t="s">
        <v>2</v>
      </c>
      <c r="AX494" t="s">
        <v>2</v>
      </c>
      <c r="AY494" t="s">
        <v>2</v>
      </c>
      <c r="AZ494" t="s">
        <v>2</v>
      </c>
      <c r="BA494" t="s">
        <v>3</v>
      </c>
      <c r="BC494" t="s">
        <v>0</v>
      </c>
      <c r="BD494" t="s">
        <v>11</v>
      </c>
      <c r="BE494" t="s">
        <v>2</v>
      </c>
      <c r="BF494" t="s">
        <v>2</v>
      </c>
      <c r="BG494" t="s">
        <v>2</v>
      </c>
      <c r="BH494" t="s">
        <v>2</v>
      </c>
      <c r="BI494" t="s">
        <v>2</v>
      </c>
      <c r="BJ494" t="s">
        <v>3</v>
      </c>
      <c r="BL494" t="s">
        <v>0</v>
      </c>
      <c r="BM494" t="s">
        <v>11</v>
      </c>
      <c r="BN494" t="s">
        <v>2</v>
      </c>
      <c r="BO494" t="s">
        <v>2</v>
      </c>
      <c r="BP494" t="s">
        <v>2</v>
      </c>
      <c r="BQ494" t="s">
        <v>2</v>
      </c>
      <c r="BR494" t="s">
        <v>2</v>
      </c>
      <c r="BS494" t="s">
        <v>3</v>
      </c>
    </row>
    <row r="495" spans="1:71" x14ac:dyDescent="0.35">
      <c r="A495" t="s">
        <v>12</v>
      </c>
      <c r="B495" t="s">
        <v>5</v>
      </c>
      <c r="C495">
        <v>0</v>
      </c>
      <c r="D495">
        <v>0</v>
      </c>
      <c r="E495">
        <v>0</v>
      </c>
      <c r="F495">
        <v>0</v>
      </c>
      <c r="G495">
        <v>0</v>
      </c>
      <c r="H495">
        <v>0</v>
      </c>
      <c r="J495" t="s">
        <v>12</v>
      </c>
      <c r="K495" t="s">
        <v>5</v>
      </c>
      <c r="L495">
        <v>0</v>
      </c>
      <c r="M495">
        <v>0</v>
      </c>
      <c r="N495">
        <v>0</v>
      </c>
      <c r="O495">
        <v>0</v>
      </c>
      <c r="P495">
        <v>0</v>
      </c>
      <c r="Q495">
        <v>0</v>
      </c>
      <c r="S495" t="s">
        <v>12</v>
      </c>
      <c r="T495" t="s">
        <v>5</v>
      </c>
      <c r="U495">
        <v>0</v>
      </c>
      <c r="V495">
        <v>0</v>
      </c>
      <c r="W495">
        <v>0</v>
      </c>
      <c r="X495">
        <v>0</v>
      </c>
      <c r="Y495">
        <v>0</v>
      </c>
      <c r="Z495">
        <v>0</v>
      </c>
      <c r="AB495" t="s">
        <v>12</v>
      </c>
      <c r="AC495" t="s">
        <v>5</v>
      </c>
      <c r="AD495">
        <v>0</v>
      </c>
      <c r="AE495">
        <v>0</v>
      </c>
      <c r="AF495">
        <v>0</v>
      </c>
      <c r="AG495">
        <v>0</v>
      </c>
      <c r="AH495">
        <v>0</v>
      </c>
      <c r="AI495">
        <v>0</v>
      </c>
      <c r="AK495" t="s">
        <v>12</v>
      </c>
      <c r="AL495" t="s">
        <v>5</v>
      </c>
      <c r="AM495">
        <v>0</v>
      </c>
      <c r="AN495">
        <v>0</v>
      </c>
      <c r="AO495">
        <v>0</v>
      </c>
      <c r="AP495">
        <v>0</v>
      </c>
      <c r="AQ495">
        <v>0</v>
      </c>
      <c r="AR495">
        <v>0</v>
      </c>
      <c r="AT495" t="s">
        <v>12</v>
      </c>
      <c r="AU495" t="s">
        <v>5</v>
      </c>
      <c r="AV495">
        <v>0</v>
      </c>
      <c r="AW495">
        <v>0</v>
      </c>
      <c r="AX495">
        <v>0</v>
      </c>
      <c r="AY495">
        <v>0</v>
      </c>
      <c r="AZ495">
        <v>0</v>
      </c>
      <c r="BA495">
        <v>0</v>
      </c>
      <c r="BC495" t="s">
        <v>12</v>
      </c>
      <c r="BD495" t="s">
        <v>5</v>
      </c>
      <c r="BE495">
        <v>0</v>
      </c>
      <c r="BF495">
        <v>0</v>
      </c>
      <c r="BG495">
        <v>0</v>
      </c>
      <c r="BH495">
        <v>0</v>
      </c>
      <c r="BI495">
        <v>0</v>
      </c>
      <c r="BJ495">
        <v>0</v>
      </c>
      <c r="BL495" t="s">
        <v>12</v>
      </c>
      <c r="BM495" t="s">
        <v>5</v>
      </c>
      <c r="BN495">
        <v>0</v>
      </c>
      <c r="BO495">
        <v>0</v>
      </c>
      <c r="BP495">
        <v>0</v>
      </c>
      <c r="BQ495">
        <v>0</v>
      </c>
      <c r="BR495">
        <v>0</v>
      </c>
      <c r="BS495">
        <v>0</v>
      </c>
    </row>
    <row r="496" spans="1:71" x14ac:dyDescent="0.35">
      <c r="A496" t="s">
        <v>13</v>
      </c>
      <c r="B496" t="s">
        <v>5</v>
      </c>
      <c r="C496">
        <v>0</v>
      </c>
      <c r="D496">
        <v>0</v>
      </c>
      <c r="E496">
        <v>0</v>
      </c>
      <c r="F496">
        <v>0</v>
      </c>
      <c r="G496">
        <v>0</v>
      </c>
      <c r="H496">
        <v>0</v>
      </c>
      <c r="J496" t="s">
        <v>13</v>
      </c>
      <c r="K496" t="s">
        <v>5</v>
      </c>
      <c r="L496">
        <v>1</v>
      </c>
      <c r="M496">
        <v>2</v>
      </c>
      <c r="N496">
        <v>3</v>
      </c>
      <c r="O496">
        <v>4</v>
      </c>
      <c r="P496">
        <v>3</v>
      </c>
      <c r="Q496">
        <v>6</v>
      </c>
      <c r="S496" t="s">
        <v>13</v>
      </c>
      <c r="T496" t="s">
        <v>5</v>
      </c>
      <c r="U496">
        <v>3</v>
      </c>
      <c r="V496">
        <v>4</v>
      </c>
      <c r="W496">
        <v>6</v>
      </c>
      <c r="X496">
        <v>7</v>
      </c>
      <c r="Y496">
        <v>6</v>
      </c>
      <c r="Z496">
        <v>12</v>
      </c>
      <c r="AB496" t="s">
        <v>13</v>
      </c>
      <c r="AC496" t="s">
        <v>5</v>
      </c>
      <c r="AD496">
        <v>0</v>
      </c>
      <c r="AE496">
        <v>0</v>
      </c>
      <c r="AF496">
        <v>0</v>
      </c>
      <c r="AG496">
        <v>0</v>
      </c>
      <c r="AH496">
        <v>0</v>
      </c>
      <c r="AI496">
        <v>0</v>
      </c>
      <c r="AK496" t="s">
        <v>13</v>
      </c>
      <c r="AL496" t="s">
        <v>5</v>
      </c>
      <c r="AM496">
        <v>0</v>
      </c>
      <c r="AN496">
        <v>0</v>
      </c>
      <c r="AO496">
        <v>0</v>
      </c>
      <c r="AP496">
        <v>0</v>
      </c>
      <c r="AQ496">
        <v>0</v>
      </c>
      <c r="AR496">
        <v>0</v>
      </c>
      <c r="AT496" t="s">
        <v>13</v>
      </c>
      <c r="AU496" t="s">
        <v>5</v>
      </c>
      <c r="AV496">
        <v>1</v>
      </c>
      <c r="AW496">
        <v>1</v>
      </c>
      <c r="AX496">
        <v>1</v>
      </c>
      <c r="AY496">
        <v>2</v>
      </c>
      <c r="AZ496">
        <v>1</v>
      </c>
      <c r="BA496">
        <v>3</v>
      </c>
      <c r="BC496" t="s">
        <v>13</v>
      </c>
      <c r="BD496" t="s">
        <v>5</v>
      </c>
      <c r="BE496">
        <v>1</v>
      </c>
      <c r="BF496">
        <v>1</v>
      </c>
      <c r="BG496">
        <v>2</v>
      </c>
      <c r="BH496">
        <v>2</v>
      </c>
      <c r="BI496">
        <v>2</v>
      </c>
      <c r="BJ496">
        <v>4</v>
      </c>
      <c r="BL496" t="s">
        <v>13</v>
      </c>
      <c r="BM496" t="s">
        <v>5</v>
      </c>
      <c r="BN496">
        <v>2</v>
      </c>
      <c r="BO496">
        <v>3</v>
      </c>
      <c r="BP496">
        <v>6</v>
      </c>
      <c r="BQ496">
        <v>5</v>
      </c>
      <c r="BR496">
        <v>5</v>
      </c>
      <c r="BS496">
        <v>10</v>
      </c>
    </row>
    <row r="497" spans="1:71" x14ac:dyDescent="0.35">
      <c r="A497" t="s">
        <v>119</v>
      </c>
      <c r="B497" t="s">
        <v>5</v>
      </c>
      <c r="J497" t="s">
        <v>119</v>
      </c>
      <c r="K497" t="s">
        <v>5</v>
      </c>
      <c r="L497" t="s">
        <v>18</v>
      </c>
      <c r="M497" t="s">
        <v>18</v>
      </c>
      <c r="N497" t="s">
        <v>17</v>
      </c>
      <c r="O497" t="s">
        <v>17</v>
      </c>
      <c r="P497" t="s">
        <v>17</v>
      </c>
      <c r="Q497" t="s">
        <v>17</v>
      </c>
      <c r="S497" t="s">
        <v>119</v>
      </c>
      <c r="T497" t="s">
        <v>5</v>
      </c>
      <c r="U497" t="s">
        <v>23</v>
      </c>
      <c r="V497" t="s">
        <v>17</v>
      </c>
      <c r="W497" t="s">
        <v>17</v>
      </c>
      <c r="X497" t="s">
        <v>17</v>
      </c>
      <c r="Y497" t="s">
        <v>17</v>
      </c>
      <c r="Z497" t="s">
        <v>17</v>
      </c>
      <c r="AB497" t="s">
        <v>119</v>
      </c>
      <c r="AC497" t="s">
        <v>5</v>
      </c>
      <c r="AK497" t="s">
        <v>119</v>
      </c>
      <c r="AL497" t="s">
        <v>5</v>
      </c>
      <c r="AT497" t="s">
        <v>119</v>
      </c>
      <c r="AU497" t="s">
        <v>5</v>
      </c>
      <c r="AV497" t="s">
        <v>11</v>
      </c>
      <c r="AW497" t="s">
        <v>11</v>
      </c>
      <c r="AX497" t="s">
        <v>18</v>
      </c>
      <c r="AY497" t="s">
        <v>18</v>
      </c>
      <c r="AZ497" t="s">
        <v>18</v>
      </c>
      <c r="BA497" t="s">
        <v>23</v>
      </c>
      <c r="BC497" t="s">
        <v>119</v>
      </c>
      <c r="BD497" t="s">
        <v>5</v>
      </c>
      <c r="BE497" t="s">
        <v>11</v>
      </c>
      <c r="BF497" t="s">
        <v>18</v>
      </c>
      <c r="BG497" t="s">
        <v>23</v>
      </c>
      <c r="BH497" t="s">
        <v>23</v>
      </c>
      <c r="BI497" t="s">
        <v>23</v>
      </c>
      <c r="BJ497" t="s">
        <v>17</v>
      </c>
      <c r="BL497" t="s">
        <v>119</v>
      </c>
      <c r="BM497" t="s">
        <v>5</v>
      </c>
      <c r="BN497" t="s">
        <v>23</v>
      </c>
      <c r="BO497" t="s">
        <v>17</v>
      </c>
      <c r="BP497" t="s">
        <v>17</v>
      </c>
      <c r="BQ497" t="s">
        <v>17</v>
      </c>
      <c r="BR497" t="s">
        <v>17</v>
      </c>
      <c r="BS497" t="s">
        <v>17</v>
      </c>
    </row>
    <row r="498" spans="1:71" x14ac:dyDescent="0.35">
      <c r="A498" t="s">
        <v>19</v>
      </c>
      <c r="B498" t="s">
        <v>5</v>
      </c>
      <c r="C498">
        <v>0</v>
      </c>
      <c r="D498">
        <v>0</v>
      </c>
      <c r="E498">
        <v>0</v>
      </c>
      <c r="F498">
        <v>0</v>
      </c>
      <c r="G498">
        <v>0</v>
      </c>
      <c r="H498">
        <v>0</v>
      </c>
      <c r="J498" t="s">
        <v>19</v>
      </c>
      <c r="K498" t="s">
        <v>5</v>
      </c>
      <c r="L498">
        <v>2</v>
      </c>
      <c r="M498">
        <v>3</v>
      </c>
      <c r="N498">
        <v>10</v>
      </c>
      <c r="O498">
        <v>14</v>
      </c>
      <c r="P498">
        <v>12</v>
      </c>
      <c r="Q498">
        <v>41</v>
      </c>
      <c r="S498" t="s">
        <v>19</v>
      </c>
      <c r="T498" t="s">
        <v>5</v>
      </c>
      <c r="U498">
        <v>7</v>
      </c>
      <c r="V498">
        <v>13</v>
      </c>
      <c r="W498">
        <v>41</v>
      </c>
      <c r="X498">
        <v>46</v>
      </c>
      <c r="Y498">
        <v>37</v>
      </c>
      <c r="Z498">
        <v>145</v>
      </c>
      <c r="AB498" t="s">
        <v>19</v>
      </c>
      <c r="AC498" t="s">
        <v>5</v>
      </c>
      <c r="AD498">
        <v>0</v>
      </c>
      <c r="AE498">
        <v>0</v>
      </c>
      <c r="AF498">
        <v>0</v>
      </c>
      <c r="AG498">
        <v>0</v>
      </c>
      <c r="AH498">
        <v>0</v>
      </c>
      <c r="AI498">
        <v>0</v>
      </c>
      <c r="AK498" t="s">
        <v>19</v>
      </c>
      <c r="AL498" t="s">
        <v>5</v>
      </c>
      <c r="AM498">
        <v>0</v>
      </c>
      <c r="AN498">
        <v>0</v>
      </c>
      <c r="AO498">
        <v>0</v>
      </c>
      <c r="AP498">
        <v>0</v>
      </c>
      <c r="AQ498">
        <v>0</v>
      </c>
      <c r="AR498">
        <v>0</v>
      </c>
      <c r="AT498" t="s">
        <v>19</v>
      </c>
      <c r="AU498" t="s">
        <v>5</v>
      </c>
      <c r="AV498">
        <v>0</v>
      </c>
      <c r="AW498">
        <v>1</v>
      </c>
      <c r="AX498">
        <v>2</v>
      </c>
      <c r="AY498">
        <v>3</v>
      </c>
      <c r="AZ498">
        <v>2</v>
      </c>
      <c r="BA498">
        <v>8</v>
      </c>
      <c r="BC498" t="s">
        <v>19</v>
      </c>
      <c r="BD498" t="s">
        <v>5</v>
      </c>
      <c r="BE498">
        <v>1</v>
      </c>
      <c r="BF498">
        <v>1</v>
      </c>
      <c r="BG498">
        <v>5</v>
      </c>
      <c r="BH498">
        <v>6</v>
      </c>
      <c r="BI498">
        <v>5</v>
      </c>
      <c r="BJ498">
        <v>17</v>
      </c>
      <c r="BL498" t="s">
        <v>19</v>
      </c>
      <c r="BM498" t="s">
        <v>5</v>
      </c>
      <c r="BN498">
        <v>6</v>
      </c>
      <c r="BO498">
        <v>11</v>
      </c>
      <c r="BP498">
        <v>33</v>
      </c>
      <c r="BQ498">
        <v>30</v>
      </c>
      <c r="BR498">
        <v>24</v>
      </c>
      <c r="BS498">
        <v>104</v>
      </c>
    </row>
    <row r="499" spans="1:71" x14ac:dyDescent="0.35">
      <c r="A499" t="s">
        <v>0</v>
      </c>
      <c r="B499" t="s">
        <v>11</v>
      </c>
      <c r="C499" t="s">
        <v>2</v>
      </c>
      <c r="D499" t="s">
        <v>2</v>
      </c>
      <c r="E499" t="s">
        <v>2</v>
      </c>
      <c r="F499" t="s">
        <v>2</v>
      </c>
      <c r="G499" t="s">
        <v>2</v>
      </c>
      <c r="H499" t="s">
        <v>3</v>
      </c>
      <c r="J499" t="s">
        <v>0</v>
      </c>
      <c r="K499" t="s">
        <v>11</v>
      </c>
      <c r="L499" t="s">
        <v>2</v>
      </c>
      <c r="M499" t="s">
        <v>2</v>
      </c>
      <c r="N499" t="s">
        <v>2</v>
      </c>
      <c r="O499" t="s">
        <v>2</v>
      </c>
      <c r="P499" t="s">
        <v>2</v>
      </c>
      <c r="Q499" t="s">
        <v>3</v>
      </c>
      <c r="S499" t="s">
        <v>0</v>
      </c>
      <c r="T499" t="s">
        <v>11</v>
      </c>
      <c r="U499" t="s">
        <v>2</v>
      </c>
      <c r="V499" t="s">
        <v>2</v>
      </c>
      <c r="W499" t="s">
        <v>2</v>
      </c>
      <c r="X499" t="s">
        <v>2</v>
      </c>
      <c r="Y499" t="s">
        <v>2</v>
      </c>
      <c r="Z499" t="s">
        <v>3</v>
      </c>
      <c r="AB499" t="s">
        <v>0</v>
      </c>
      <c r="AC499" t="s">
        <v>11</v>
      </c>
      <c r="AD499" t="s">
        <v>2</v>
      </c>
      <c r="AE499" t="s">
        <v>2</v>
      </c>
      <c r="AF499" t="s">
        <v>2</v>
      </c>
      <c r="AG499" t="s">
        <v>2</v>
      </c>
      <c r="AH499" t="s">
        <v>2</v>
      </c>
      <c r="AI499" t="s">
        <v>3</v>
      </c>
      <c r="AK499" t="s">
        <v>0</v>
      </c>
      <c r="AL499" t="s">
        <v>11</v>
      </c>
      <c r="AM499" t="s">
        <v>2</v>
      </c>
      <c r="AN499" t="s">
        <v>2</v>
      </c>
      <c r="AO499" t="s">
        <v>2</v>
      </c>
      <c r="AP499" t="s">
        <v>2</v>
      </c>
      <c r="AQ499" t="s">
        <v>2</v>
      </c>
      <c r="AR499" t="s">
        <v>3</v>
      </c>
      <c r="AT499" t="s">
        <v>0</v>
      </c>
      <c r="AU499" t="s">
        <v>11</v>
      </c>
      <c r="AV499" t="s">
        <v>2</v>
      </c>
      <c r="AW499" t="s">
        <v>2</v>
      </c>
      <c r="AX499" t="s">
        <v>2</v>
      </c>
      <c r="AY499" t="s">
        <v>2</v>
      </c>
      <c r="AZ499" t="s">
        <v>2</v>
      </c>
      <c r="BA499" t="s">
        <v>3</v>
      </c>
      <c r="BC499" t="s">
        <v>0</v>
      </c>
      <c r="BD499" t="s">
        <v>11</v>
      </c>
      <c r="BE499" t="s">
        <v>2</v>
      </c>
      <c r="BF499" t="s">
        <v>2</v>
      </c>
      <c r="BG499" t="s">
        <v>2</v>
      </c>
      <c r="BH499" t="s">
        <v>2</v>
      </c>
      <c r="BI499" t="s">
        <v>2</v>
      </c>
      <c r="BJ499" t="s">
        <v>3</v>
      </c>
      <c r="BL499" t="s">
        <v>0</v>
      </c>
      <c r="BM499" t="s">
        <v>11</v>
      </c>
      <c r="BN499" t="s">
        <v>2</v>
      </c>
      <c r="BO499" t="s">
        <v>2</v>
      </c>
      <c r="BP499" t="s">
        <v>2</v>
      </c>
      <c r="BQ499" t="s">
        <v>2</v>
      </c>
      <c r="BR499" t="s">
        <v>2</v>
      </c>
      <c r="BS499" t="s">
        <v>3</v>
      </c>
    </row>
    <row r="500" spans="1:71" x14ac:dyDescent="0.35">
      <c r="A500" t="s">
        <v>12</v>
      </c>
      <c r="B500" t="s">
        <v>5</v>
      </c>
      <c r="C500">
        <v>0</v>
      </c>
      <c r="D500">
        <v>0</v>
      </c>
      <c r="E500">
        <v>0</v>
      </c>
      <c r="F500">
        <v>0</v>
      </c>
      <c r="G500">
        <v>0</v>
      </c>
      <c r="H500">
        <v>0</v>
      </c>
      <c r="J500" t="s">
        <v>12</v>
      </c>
      <c r="K500" t="s">
        <v>5</v>
      </c>
      <c r="L500">
        <v>0</v>
      </c>
      <c r="M500">
        <v>0</v>
      </c>
      <c r="N500">
        <v>0</v>
      </c>
      <c r="O500">
        <v>0</v>
      </c>
      <c r="P500">
        <v>0</v>
      </c>
      <c r="Q500">
        <v>0</v>
      </c>
      <c r="S500" t="s">
        <v>12</v>
      </c>
      <c r="T500" t="s">
        <v>5</v>
      </c>
      <c r="U500">
        <v>0</v>
      </c>
      <c r="V500">
        <v>0</v>
      </c>
      <c r="W500">
        <v>0</v>
      </c>
      <c r="X500">
        <v>0</v>
      </c>
      <c r="Y500">
        <v>0</v>
      </c>
      <c r="Z500">
        <v>0</v>
      </c>
      <c r="AB500" t="s">
        <v>12</v>
      </c>
      <c r="AC500" t="s">
        <v>5</v>
      </c>
      <c r="AD500">
        <v>0</v>
      </c>
      <c r="AE500">
        <v>0</v>
      </c>
      <c r="AF500">
        <v>0</v>
      </c>
      <c r="AG500">
        <v>0</v>
      </c>
      <c r="AH500">
        <v>0</v>
      </c>
      <c r="AI500">
        <v>0</v>
      </c>
      <c r="AK500" t="s">
        <v>12</v>
      </c>
      <c r="AL500" t="s">
        <v>5</v>
      </c>
      <c r="AM500">
        <v>0</v>
      </c>
      <c r="AN500">
        <v>0</v>
      </c>
      <c r="AO500">
        <v>0</v>
      </c>
      <c r="AP500">
        <v>0</v>
      </c>
      <c r="AQ500">
        <v>0</v>
      </c>
      <c r="AR500">
        <v>0</v>
      </c>
      <c r="AT500" t="s">
        <v>12</v>
      </c>
      <c r="AU500" t="s">
        <v>5</v>
      </c>
      <c r="AV500">
        <v>0</v>
      </c>
      <c r="AW500">
        <v>0</v>
      </c>
      <c r="AX500">
        <v>0</v>
      </c>
      <c r="AY500">
        <v>0</v>
      </c>
      <c r="AZ500">
        <v>0</v>
      </c>
      <c r="BA500">
        <v>0</v>
      </c>
      <c r="BC500" t="s">
        <v>12</v>
      </c>
      <c r="BD500" t="s">
        <v>5</v>
      </c>
      <c r="BE500">
        <v>0</v>
      </c>
      <c r="BF500">
        <v>0</v>
      </c>
      <c r="BG500">
        <v>0</v>
      </c>
      <c r="BH500">
        <v>0</v>
      </c>
      <c r="BI500">
        <v>0</v>
      </c>
      <c r="BJ500">
        <v>0</v>
      </c>
      <c r="BL500" t="s">
        <v>12</v>
      </c>
      <c r="BM500" t="s">
        <v>5</v>
      </c>
      <c r="BN500">
        <v>0</v>
      </c>
      <c r="BO500">
        <v>0</v>
      </c>
      <c r="BP500">
        <v>0</v>
      </c>
      <c r="BQ500">
        <v>0</v>
      </c>
      <c r="BR500">
        <v>0</v>
      </c>
      <c r="BS500">
        <v>0</v>
      </c>
    </row>
    <row r="501" spans="1:71" x14ac:dyDescent="0.35">
      <c r="A501" t="s">
        <v>13</v>
      </c>
      <c r="B501" t="s">
        <v>5</v>
      </c>
      <c r="C501">
        <v>0</v>
      </c>
      <c r="D501">
        <v>0</v>
      </c>
      <c r="E501">
        <v>0</v>
      </c>
      <c r="F501">
        <v>0</v>
      </c>
      <c r="G501">
        <v>0</v>
      </c>
      <c r="H501">
        <v>0</v>
      </c>
      <c r="J501" t="s">
        <v>13</v>
      </c>
      <c r="K501" t="s">
        <v>5</v>
      </c>
      <c r="L501">
        <v>2</v>
      </c>
      <c r="M501">
        <v>2</v>
      </c>
      <c r="N501">
        <v>3</v>
      </c>
      <c r="O501">
        <v>4</v>
      </c>
      <c r="P501">
        <v>3</v>
      </c>
      <c r="Q501">
        <v>6</v>
      </c>
      <c r="S501" t="s">
        <v>13</v>
      </c>
      <c r="T501" t="s">
        <v>5</v>
      </c>
      <c r="U501">
        <v>4</v>
      </c>
      <c r="V501">
        <v>4</v>
      </c>
      <c r="W501">
        <v>7</v>
      </c>
      <c r="X501">
        <v>6</v>
      </c>
      <c r="Y501">
        <v>6</v>
      </c>
      <c r="Z501">
        <v>12</v>
      </c>
      <c r="AB501" t="s">
        <v>13</v>
      </c>
      <c r="AC501" t="s">
        <v>5</v>
      </c>
      <c r="AD501">
        <v>0</v>
      </c>
      <c r="AE501">
        <v>0</v>
      </c>
      <c r="AF501">
        <v>0</v>
      </c>
      <c r="AG501">
        <v>0</v>
      </c>
      <c r="AH501">
        <v>0</v>
      </c>
      <c r="AI501">
        <v>1</v>
      </c>
      <c r="AK501" t="s">
        <v>13</v>
      </c>
      <c r="AL501" t="s">
        <v>5</v>
      </c>
      <c r="AM501">
        <v>0</v>
      </c>
      <c r="AN501">
        <v>0</v>
      </c>
      <c r="AO501">
        <v>0</v>
      </c>
      <c r="AP501">
        <v>0</v>
      </c>
      <c r="AQ501">
        <v>0</v>
      </c>
      <c r="AR501">
        <v>0</v>
      </c>
      <c r="AT501" t="s">
        <v>13</v>
      </c>
      <c r="AU501" t="s">
        <v>5</v>
      </c>
      <c r="AV501">
        <v>1</v>
      </c>
      <c r="AW501">
        <v>1</v>
      </c>
      <c r="AX501">
        <v>2</v>
      </c>
      <c r="AY501">
        <v>2</v>
      </c>
      <c r="AZ501">
        <v>1</v>
      </c>
      <c r="BA501">
        <v>3</v>
      </c>
      <c r="BC501" t="s">
        <v>13</v>
      </c>
      <c r="BD501" t="s">
        <v>5</v>
      </c>
      <c r="BE501">
        <v>1</v>
      </c>
      <c r="BF501">
        <v>1</v>
      </c>
      <c r="BG501">
        <v>2</v>
      </c>
      <c r="BH501">
        <v>2</v>
      </c>
      <c r="BI501">
        <v>2</v>
      </c>
      <c r="BJ501">
        <v>4</v>
      </c>
      <c r="BL501" t="s">
        <v>13</v>
      </c>
      <c r="BM501" t="s">
        <v>5</v>
      </c>
      <c r="BN501">
        <v>4</v>
      </c>
      <c r="BO501">
        <v>4</v>
      </c>
      <c r="BP501">
        <v>7</v>
      </c>
      <c r="BQ501">
        <v>6</v>
      </c>
      <c r="BR501">
        <v>5</v>
      </c>
      <c r="BS501">
        <v>12</v>
      </c>
    </row>
    <row r="502" spans="1:71" x14ac:dyDescent="0.35">
      <c r="A502" t="s">
        <v>120</v>
      </c>
      <c r="B502" t="s">
        <v>5</v>
      </c>
      <c r="J502" t="s">
        <v>120</v>
      </c>
      <c r="K502" t="s">
        <v>5</v>
      </c>
      <c r="L502" t="s">
        <v>18</v>
      </c>
      <c r="M502" t="s">
        <v>23</v>
      </c>
      <c r="N502" t="s">
        <v>17</v>
      </c>
      <c r="O502" t="s">
        <v>17</v>
      </c>
      <c r="P502" t="s">
        <v>17</v>
      </c>
      <c r="Q502" t="s">
        <v>17</v>
      </c>
      <c r="S502" t="s">
        <v>120</v>
      </c>
      <c r="T502" t="s">
        <v>5</v>
      </c>
      <c r="U502" t="s">
        <v>17</v>
      </c>
      <c r="V502" t="s">
        <v>17</v>
      </c>
      <c r="W502" t="s">
        <v>17</v>
      </c>
      <c r="X502" t="s">
        <v>17</v>
      </c>
      <c r="Y502" t="s">
        <v>17</v>
      </c>
      <c r="Z502" t="s">
        <v>17</v>
      </c>
      <c r="AB502" t="s">
        <v>120</v>
      </c>
      <c r="AC502" t="s">
        <v>5</v>
      </c>
      <c r="AF502" t="s">
        <v>11</v>
      </c>
      <c r="AG502" t="s">
        <v>11</v>
      </c>
      <c r="AH502" t="s">
        <v>11</v>
      </c>
      <c r="AI502" t="s">
        <v>11</v>
      </c>
      <c r="AK502" t="s">
        <v>120</v>
      </c>
      <c r="AL502" t="s">
        <v>5</v>
      </c>
      <c r="AT502" t="s">
        <v>120</v>
      </c>
      <c r="AU502" t="s">
        <v>5</v>
      </c>
      <c r="AV502" t="s">
        <v>11</v>
      </c>
      <c r="AW502" t="s">
        <v>11</v>
      </c>
      <c r="AX502" t="s">
        <v>18</v>
      </c>
      <c r="AY502" t="s">
        <v>18</v>
      </c>
      <c r="AZ502" t="s">
        <v>18</v>
      </c>
      <c r="BA502" t="s">
        <v>23</v>
      </c>
      <c r="BC502" t="s">
        <v>120</v>
      </c>
      <c r="BD502" t="s">
        <v>5</v>
      </c>
      <c r="BE502" t="s">
        <v>18</v>
      </c>
      <c r="BF502" t="s">
        <v>18</v>
      </c>
      <c r="BG502" t="s">
        <v>23</v>
      </c>
      <c r="BH502" t="s">
        <v>23</v>
      </c>
      <c r="BI502" t="s">
        <v>23</v>
      </c>
      <c r="BJ502" t="s">
        <v>17</v>
      </c>
      <c r="BL502" t="s">
        <v>120</v>
      </c>
      <c r="BM502" t="s">
        <v>5</v>
      </c>
      <c r="BN502" t="s">
        <v>17</v>
      </c>
      <c r="BO502" t="s">
        <v>17</v>
      </c>
      <c r="BP502" t="s">
        <v>17</v>
      </c>
      <c r="BQ502" t="s">
        <v>17</v>
      </c>
      <c r="BR502" t="s">
        <v>17</v>
      </c>
      <c r="BS502" t="s">
        <v>17</v>
      </c>
    </row>
    <row r="503" spans="1:71" x14ac:dyDescent="0.35">
      <c r="A503" t="s">
        <v>19</v>
      </c>
      <c r="B503" t="s">
        <v>5</v>
      </c>
      <c r="C503">
        <v>0</v>
      </c>
      <c r="D503">
        <v>0</v>
      </c>
      <c r="E503">
        <v>0</v>
      </c>
      <c r="F503">
        <v>0</v>
      </c>
      <c r="G503">
        <v>0</v>
      </c>
      <c r="H503">
        <v>0</v>
      </c>
      <c r="J503" t="s">
        <v>19</v>
      </c>
      <c r="K503" t="s">
        <v>5</v>
      </c>
      <c r="L503">
        <v>3</v>
      </c>
      <c r="M503">
        <v>4</v>
      </c>
      <c r="N503">
        <v>11</v>
      </c>
      <c r="O503">
        <v>12</v>
      </c>
      <c r="P503">
        <v>10</v>
      </c>
      <c r="Q503">
        <v>41</v>
      </c>
      <c r="S503" t="s">
        <v>19</v>
      </c>
      <c r="T503" t="s">
        <v>5</v>
      </c>
      <c r="U503">
        <v>15</v>
      </c>
      <c r="V503">
        <v>18</v>
      </c>
      <c r="W503">
        <v>45</v>
      </c>
      <c r="X503">
        <v>40</v>
      </c>
      <c r="Y503">
        <v>33</v>
      </c>
      <c r="Z503">
        <v>150</v>
      </c>
      <c r="AB503" t="s">
        <v>19</v>
      </c>
      <c r="AC503" t="s">
        <v>5</v>
      </c>
      <c r="AD503">
        <v>0</v>
      </c>
      <c r="AE503">
        <v>0</v>
      </c>
      <c r="AF503">
        <v>0</v>
      </c>
      <c r="AG503">
        <v>0</v>
      </c>
      <c r="AH503">
        <v>0</v>
      </c>
      <c r="AI503">
        <v>0</v>
      </c>
      <c r="AK503" t="s">
        <v>19</v>
      </c>
      <c r="AL503" t="s">
        <v>5</v>
      </c>
      <c r="AM503">
        <v>0</v>
      </c>
      <c r="AN503">
        <v>0</v>
      </c>
      <c r="AO503">
        <v>0</v>
      </c>
      <c r="AP503">
        <v>0</v>
      </c>
      <c r="AQ503">
        <v>0</v>
      </c>
      <c r="AR503">
        <v>0</v>
      </c>
      <c r="AT503" t="s">
        <v>19</v>
      </c>
      <c r="AU503" t="s">
        <v>5</v>
      </c>
      <c r="AV503">
        <v>1</v>
      </c>
      <c r="AW503">
        <v>1</v>
      </c>
      <c r="AX503">
        <v>2</v>
      </c>
      <c r="AY503">
        <v>3</v>
      </c>
      <c r="AZ503">
        <v>2</v>
      </c>
      <c r="BA503">
        <v>9</v>
      </c>
      <c r="BC503" t="s">
        <v>19</v>
      </c>
      <c r="BD503" t="s">
        <v>5</v>
      </c>
      <c r="BE503">
        <v>2</v>
      </c>
      <c r="BF503">
        <v>2</v>
      </c>
      <c r="BG503">
        <v>6</v>
      </c>
      <c r="BH503">
        <v>6</v>
      </c>
      <c r="BI503">
        <v>5</v>
      </c>
      <c r="BJ503">
        <v>20</v>
      </c>
      <c r="BL503" t="s">
        <v>19</v>
      </c>
      <c r="BM503" t="s">
        <v>5</v>
      </c>
      <c r="BN503">
        <v>14</v>
      </c>
      <c r="BO503">
        <v>19</v>
      </c>
      <c r="BP503">
        <v>45</v>
      </c>
      <c r="BQ503">
        <v>33</v>
      </c>
      <c r="BR503">
        <v>27</v>
      </c>
      <c r="BS503">
        <v>139</v>
      </c>
    </row>
    <row r="504" spans="1:71" x14ac:dyDescent="0.35">
      <c r="A504" t="s">
        <v>0</v>
      </c>
      <c r="B504" t="s">
        <v>11</v>
      </c>
      <c r="C504" t="s">
        <v>2</v>
      </c>
      <c r="D504" t="s">
        <v>2</v>
      </c>
      <c r="E504" t="s">
        <v>2</v>
      </c>
      <c r="F504" t="s">
        <v>2</v>
      </c>
      <c r="G504" t="s">
        <v>2</v>
      </c>
      <c r="H504" t="s">
        <v>3</v>
      </c>
      <c r="J504" t="s">
        <v>0</v>
      </c>
      <c r="K504" t="s">
        <v>11</v>
      </c>
      <c r="L504" t="s">
        <v>2</v>
      </c>
      <c r="M504" t="s">
        <v>2</v>
      </c>
      <c r="N504" t="s">
        <v>2</v>
      </c>
      <c r="O504" t="s">
        <v>2</v>
      </c>
      <c r="P504" t="s">
        <v>2</v>
      </c>
      <c r="Q504" t="s">
        <v>3</v>
      </c>
      <c r="S504" t="s">
        <v>0</v>
      </c>
      <c r="T504" t="s">
        <v>11</v>
      </c>
      <c r="U504" t="s">
        <v>2</v>
      </c>
      <c r="V504" t="s">
        <v>2</v>
      </c>
      <c r="W504" t="s">
        <v>2</v>
      </c>
      <c r="X504" t="s">
        <v>2</v>
      </c>
      <c r="Y504" t="s">
        <v>2</v>
      </c>
      <c r="Z504" t="s">
        <v>3</v>
      </c>
      <c r="AB504" t="s">
        <v>0</v>
      </c>
      <c r="AC504" t="s">
        <v>11</v>
      </c>
      <c r="AD504" t="s">
        <v>2</v>
      </c>
      <c r="AE504" t="s">
        <v>2</v>
      </c>
      <c r="AF504" t="s">
        <v>2</v>
      </c>
      <c r="AG504" t="s">
        <v>2</v>
      </c>
      <c r="AH504" t="s">
        <v>2</v>
      </c>
      <c r="AI504" t="s">
        <v>3</v>
      </c>
      <c r="AK504" t="s">
        <v>0</v>
      </c>
      <c r="AL504" t="s">
        <v>11</v>
      </c>
      <c r="AM504" t="s">
        <v>2</v>
      </c>
      <c r="AN504" t="s">
        <v>2</v>
      </c>
      <c r="AO504" t="s">
        <v>2</v>
      </c>
      <c r="AP504" t="s">
        <v>2</v>
      </c>
      <c r="AQ504" t="s">
        <v>2</v>
      </c>
      <c r="AR504" t="s">
        <v>3</v>
      </c>
      <c r="AT504" t="s">
        <v>0</v>
      </c>
      <c r="AU504" t="s">
        <v>11</v>
      </c>
      <c r="AV504" t="s">
        <v>2</v>
      </c>
      <c r="AW504" t="s">
        <v>2</v>
      </c>
      <c r="AX504" t="s">
        <v>2</v>
      </c>
      <c r="AY504" t="s">
        <v>2</v>
      </c>
      <c r="AZ504" t="s">
        <v>2</v>
      </c>
      <c r="BA504" t="s">
        <v>3</v>
      </c>
      <c r="BC504" t="s">
        <v>0</v>
      </c>
      <c r="BD504" t="s">
        <v>11</v>
      </c>
      <c r="BE504" t="s">
        <v>2</v>
      </c>
      <c r="BF504" t="s">
        <v>2</v>
      </c>
      <c r="BG504" t="s">
        <v>2</v>
      </c>
      <c r="BH504" t="s">
        <v>2</v>
      </c>
      <c r="BI504" t="s">
        <v>2</v>
      </c>
      <c r="BJ504" t="s">
        <v>3</v>
      </c>
      <c r="BL504" t="s">
        <v>0</v>
      </c>
      <c r="BM504" t="s">
        <v>11</v>
      </c>
      <c r="BN504" t="s">
        <v>2</v>
      </c>
      <c r="BO504" t="s">
        <v>2</v>
      </c>
      <c r="BP504" t="s">
        <v>2</v>
      </c>
      <c r="BQ504" t="s">
        <v>2</v>
      </c>
      <c r="BR504" t="s">
        <v>2</v>
      </c>
      <c r="BS504" t="s">
        <v>3</v>
      </c>
    </row>
    <row r="505" spans="1:71" x14ac:dyDescent="0.35">
      <c r="A505" t="s">
        <v>12</v>
      </c>
      <c r="B505" t="s">
        <v>5</v>
      </c>
      <c r="C505">
        <v>28728</v>
      </c>
      <c r="D505">
        <v>47057</v>
      </c>
      <c r="E505">
        <v>80647</v>
      </c>
      <c r="F505">
        <v>46177</v>
      </c>
      <c r="G505">
        <v>34971</v>
      </c>
      <c r="H505">
        <v>237580</v>
      </c>
      <c r="J505" t="s">
        <v>12</v>
      </c>
      <c r="K505" t="s">
        <v>5</v>
      </c>
      <c r="L505">
        <v>28728</v>
      </c>
      <c r="M505">
        <v>47057</v>
      </c>
      <c r="N505">
        <v>80647</v>
      </c>
      <c r="O505">
        <v>46177</v>
      </c>
      <c r="P505">
        <v>34971</v>
      </c>
      <c r="Q505">
        <v>237580</v>
      </c>
      <c r="S505" t="s">
        <v>12</v>
      </c>
      <c r="T505" t="s">
        <v>5</v>
      </c>
      <c r="U505">
        <v>28728</v>
      </c>
      <c r="V505">
        <v>47057</v>
      </c>
      <c r="W505">
        <v>80647</v>
      </c>
      <c r="X505">
        <v>46177</v>
      </c>
      <c r="Y505">
        <v>34971</v>
      </c>
      <c r="Z505">
        <v>237580</v>
      </c>
      <c r="AB505" t="s">
        <v>12</v>
      </c>
      <c r="AC505" t="s">
        <v>5</v>
      </c>
      <c r="AD505">
        <v>28728</v>
      </c>
      <c r="AE505">
        <v>47057</v>
      </c>
      <c r="AF505">
        <v>80647</v>
      </c>
      <c r="AG505">
        <v>46177</v>
      </c>
      <c r="AH505">
        <v>34971</v>
      </c>
      <c r="AI505">
        <v>237580</v>
      </c>
      <c r="AK505" t="s">
        <v>12</v>
      </c>
      <c r="AL505" t="s">
        <v>5</v>
      </c>
      <c r="AM505">
        <v>28728</v>
      </c>
      <c r="AN505">
        <v>47057</v>
      </c>
      <c r="AO505">
        <v>80647</v>
      </c>
      <c r="AP505">
        <v>46177</v>
      </c>
      <c r="AQ505">
        <v>34971</v>
      </c>
      <c r="AR505">
        <v>237580</v>
      </c>
      <c r="AT505" t="s">
        <v>12</v>
      </c>
      <c r="AU505" t="s">
        <v>5</v>
      </c>
      <c r="AV505">
        <v>28728</v>
      </c>
      <c r="AW505">
        <v>47057</v>
      </c>
      <c r="AX505">
        <v>80647</v>
      </c>
      <c r="AY505">
        <v>46177</v>
      </c>
      <c r="AZ505">
        <v>34971</v>
      </c>
      <c r="BA505">
        <v>237580</v>
      </c>
      <c r="BC505" t="s">
        <v>12</v>
      </c>
      <c r="BD505" t="s">
        <v>5</v>
      </c>
      <c r="BE505">
        <v>28728</v>
      </c>
      <c r="BF505">
        <v>47057</v>
      </c>
      <c r="BG505">
        <v>80647</v>
      </c>
      <c r="BH505">
        <v>46177</v>
      </c>
      <c r="BI505">
        <v>34971</v>
      </c>
      <c r="BJ505">
        <v>237580</v>
      </c>
      <c r="BL505" t="s">
        <v>12</v>
      </c>
      <c r="BM505" t="s">
        <v>5</v>
      </c>
      <c r="BN505">
        <v>28728</v>
      </c>
      <c r="BO505">
        <v>47057</v>
      </c>
      <c r="BP505">
        <v>80647</v>
      </c>
      <c r="BQ505">
        <v>46177</v>
      </c>
      <c r="BR505">
        <v>34971</v>
      </c>
      <c r="BS505">
        <v>237580</v>
      </c>
    </row>
    <row r="506" spans="1:71" x14ac:dyDescent="0.35">
      <c r="A506" t="s">
        <v>121</v>
      </c>
      <c r="B506" t="s">
        <v>5</v>
      </c>
      <c r="J506" t="s">
        <v>121</v>
      </c>
      <c r="K506" t="s">
        <v>5</v>
      </c>
      <c r="S506" t="s">
        <v>121</v>
      </c>
      <c r="T506" t="s">
        <v>5</v>
      </c>
      <c r="AB506" t="s">
        <v>121</v>
      </c>
      <c r="AC506" t="s">
        <v>5</v>
      </c>
      <c r="AK506" t="s">
        <v>121</v>
      </c>
      <c r="AL506" t="s">
        <v>5</v>
      </c>
      <c r="AT506" t="s">
        <v>121</v>
      </c>
      <c r="AU506" t="s">
        <v>5</v>
      </c>
      <c r="BC506" t="s">
        <v>121</v>
      </c>
      <c r="BD506" t="s">
        <v>5</v>
      </c>
      <c r="BL506" t="s">
        <v>121</v>
      </c>
      <c r="BM506" t="s">
        <v>5</v>
      </c>
    </row>
    <row r="507" spans="1:71" x14ac:dyDescent="0.35">
      <c r="A507" t="s">
        <v>19</v>
      </c>
      <c r="B507" t="s">
        <v>5</v>
      </c>
      <c r="C507">
        <v>28728</v>
      </c>
      <c r="D507">
        <v>47057</v>
      </c>
      <c r="E507">
        <v>80647</v>
      </c>
      <c r="F507">
        <v>46177</v>
      </c>
      <c r="G507">
        <v>34971</v>
      </c>
      <c r="H507">
        <v>237580</v>
      </c>
      <c r="J507" t="s">
        <v>19</v>
      </c>
      <c r="K507" t="s">
        <v>5</v>
      </c>
      <c r="L507">
        <v>28728</v>
      </c>
      <c r="M507">
        <v>47057</v>
      </c>
      <c r="N507">
        <v>80647</v>
      </c>
      <c r="O507">
        <v>46177</v>
      </c>
      <c r="P507">
        <v>34971</v>
      </c>
      <c r="Q507">
        <v>237580</v>
      </c>
      <c r="S507" t="s">
        <v>19</v>
      </c>
      <c r="T507" t="s">
        <v>5</v>
      </c>
      <c r="U507">
        <v>28728</v>
      </c>
      <c r="V507">
        <v>47057</v>
      </c>
      <c r="W507">
        <v>80647</v>
      </c>
      <c r="X507">
        <v>46177</v>
      </c>
      <c r="Y507">
        <v>34971</v>
      </c>
      <c r="Z507">
        <v>237580</v>
      </c>
      <c r="AB507" t="s">
        <v>19</v>
      </c>
      <c r="AC507" t="s">
        <v>5</v>
      </c>
      <c r="AD507">
        <v>28728</v>
      </c>
      <c r="AE507">
        <v>47057</v>
      </c>
      <c r="AF507">
        <v>80647</v>
      </c>
      <c r="AG507">
        <v>46177</v>
      </c>
      <c r="AH507">
        <v>34971</v>
      </c>
      <c r="AI507">
        <v>237580</v>
      </c>
      <c r="AK507" t="s">
        <v>19</v>
      </c>
      <c r="AL507" t="s">
        <v>5</v>
      </c>
      <c r="AM507">
        <v>28728</v>
      </c>
      <c r="AN507">
        <v>47057</v>
      </c>
      <c r="AO507">
        <v>80647</v>
      </c>
      <c r="AP507">
        <v>46177</v>
      </c>
      <c r="AQ507">
        <v>34971</v>
      </c>
      <c r="AR507">
        <v>237580</v>
      </c>
      <c r="AT507" t="s">
        <v>19</v>
      </c>
      <c r="AU507" t="s">
        <v>5</v>
      </c>
      <c r="AV507">
        <v>28728</v>
      </c>
      <c r="AW507">
        <v>47057</v>
      </c>
      <c r="AX507">
        <v>80647</v>
      </c>
      <c r="AY507">
        <v>46177</v>
      </c>
      <c r="AZ507">
        <v>34971</v>
      </c>
      <c r="BA507">
        <v>237580</v>
      </c>
      <c r="BC507" t="s">
        <v>19</v>
      </c>
      <c r="BD507" t="s">
        <v>5</v>
      </c>
      <c r="BE507">
        <v>28728</v>
      </c>
      <c r="BF507">
        <v>47057</v>
      </c>
      <c r="BG507">
        <v>80647</v>
      </c>
      <c r="BH507">
        <v>46177</v>
      </c>
      <c r="BI507">
        <v>34971</v>
      </c>
      <c r="BJ507">
        <v>237580</v>
      </c>
      <c r="BL507" t="s">
        <v>19</v>
      </c>
      <c r="BM507" t="s">
        <v>5</v>
      </c>
      <c r="BN507">
        <v>28728</v>
      </c>
      <c r="BO507">
        <v>47057</v>
      </c>
      <c r="BP507">
        <v>80647</v>
      </c>
      <c r="BQ507">
        <v>46177</v>
      </c>
      <c r="BR507">
        <v>34971</v>
      </c>
      <c r="BS507">
        <v>237580</v>
      </c>
    </row>
    <row r="508" spans="1:71" x14ac:dyDescent="0.35">
      <c r="A508" t="s">
        <v>0</v>
      </c>
      <c r="B508" t="s">
        <v>1</v>
      </c>
      <c r="C508" t="s">
        <v>2</v>
      </c>
      <c r="D508" t="s">
        <v>2</v>
      </c>
      <c r="E508" t="s">
        <v>2</v>
      </c>
      <c r="F508" t="s">
        <v>2</v>
      </c>
      <c r="G508" t="s">
        <v>2</v>
      </c>
      <c r="H508" t="s">
        <v>3</v>
      </c>
      <c r="J508" t="s">
        <v>0</v>
      </c>
      <c r="K508" t="s">
        <v>1</v>
      </c>
      <c r="L508" t="s">
        <v>2</v>
      </c>
      <c r="M508" t="s">
        <v>2</v>
      </c>
      <c r="N508" t="s">
        <v>2</v>
      </c>
      <c r="O508" t="s">
        <v>2</v>
      </c>
      <c r="P508" t="s">
        <v>2</v>
      </c>
      <c r="Q508" t="s">
        <v>3</v>
      </c>
      <c r="S508" t="s">
        <v>0</v>
      </c>
      <c r="T508" t="s">
        <v>1</v>
      </c>
      <c r="U508" t="s">
        <v>2</v>
      </c>
      <c r="V508" t="s">
        <v>2</v>
      </c>
      <c r="W508" t="s">
        <v>2</v>
      </c>
      <c r="X508" t="s">
        <v>2</v>
      </c>
      <c r="Y508" t="s">
        <v>2</v>
      </c>
      <c r="Z508" t="s">
        <v>3</v>
      </c>
      <c r="AB508" t="s">
        <v>0</v>
      </c>
      <c r="AC508" t="s">
        <v>1</v>
      </c>
      <c r="AD508" t="s">
        <v>2</v>
      </c>
      <c r="AE508" t="s">
        <v>2</v>
      </c>
      <c r="AF508" t="s">
        <v>2</v>
      </c>
      <c r="AG508" t="s">
        <v>2</v>
      </c>
      <c r="AH508" t="s">
        <v>2</v>
      </c>
      <c r="AI508" t="s">
        <v>3</v>
      </c>
      <c r="AK508" t="s">
        <v>0</v>
      </c>
      <c r="AL508" t="s">
        <v>1</v>
      </c>
      <c r="AM508" t="s">
        <v>2</v>
      </c>
      <c r="AN508" t="s">
        <v>2</v>
      </c>
      <c r="AO508" t="s">
        <v>2</v>
      </c>
      <c r="AP508" t="s">
        <v>2</v>
      </c>
      <c r="AQ508" t="s">
        <v>2</v>
      </c>
      <c r="AR508" t="s">
        <v>3</v>
      </c>
      <c r="AT508" t="s">
        <v>0</v>
      </c>
      <c r="AU508" t="s">
        <v>1</v>
      </c>
      <c r="AV508" t="s">
        <v>2</v>
      </c>
      <c r="AW508" t="s">
        <v>2</v>
      </c>
      <c r="AX508" t="s">
        <v>2</v>
      </c>
      <c r="AY508" t="s">
        <v>2</v>
      </c>
      <c r="AZ508" t="s">
        <v>2</v>
      </c>
      <c r="BA508" t="s">
        <v>3</v>
      </c>
      <c r="BC508" t="s">
        <v>0</v>
      </c>
      <c r="BD508" t="s">
        <v>1</v>
      </c>
      <c r="BE508" t="s">
        <v>2</v>
      </c>
      <c r="BF508" t="s">
        <v>2</v>
      </c>
      <c r="BG508" t="s">
        <v>2</v>
      </c>
      <c r="BH508" t="s">
        <v>2</v>
      </c>
      <c r="BI508" t="s">
        <v>2</v>
      </c>
      <c r="BJ508" t="s">
        <v>3</v>
      </c>
      <c r="BL508" t="s">
        <v>0</v>
      </c>
      <c r="BM508" t="s">
        <v>1</v>
      </c>
      <c r="BN508" t="s">
        <v>2</v>
      </c>
      <c r="BO508" t="s">
        <v>2</v>
      </c>
      <c r="BP508" t="s">
        <v>2</v>
      </c>
      <c r="BQ508" t="s">
        <v>2</v>
      </c>
      <c r="BR508" t="s">
        <v>2</v>
      </c>
      <c r="BS508" t="s">
        <v>3</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92D050"/>
  </sheetPr>
  <dimension ref="A1:BN1035"/>
  <sheetViews>
    <sheetView tabSelected="1" topLeftCell="S1" zoomScale="75" zoomScaleNormal="75" workbookViewId="0">
      <pane ySplit="6" topLeftCell="A21" activePane="bottomLeft" state="frozen"/>
      <selection pane="bottomLeft" activeCell="AL43" sqref="AL43"/>
    </sheetView>
  </sheetViews>
  <sheetFormatPr defaultRowHeight="14.5" x14ac:dyDescent="0.35"/>
  <cols>
    <col min="1" max="1" width="20.1796875" bestFit="1" customWidth="1"/>
    <col min="2" max="2" width="21.26953125" customWidth="1"/>
    <col min="3" max="3" width="11.1796875" customWidth="1"/>
    <col min="4" max="4" width="9.453125" style="35" bestFit="1" customWidth="1"/>
    <col min="5" max="5" width="8.7265625" hidden="1" customWidth="1"/>
    <col min="6" max="6" width="9" style="46" bestFit="1" customWidth="1"/>
    <col min="7" max="7" width="0" style="35" hidden="1" customWidth="1"/>
    <col min="8" max="9" width="0" hidden="1" customWidth="1"/>
    <col min="10" max="10" width="9.453125" style="35" hidden="1" customWidth="1"/>
    <col min="11" max="11" width="8.7265625" hidden="1" customWidth="1"/>
    <col min="12" max="12" width="9" style="46" hidden="1" customWidth="1"/>
    <col min="13" max="15" width="0" hidden="1" customWidth="1"/>
    <col min="16" max="16" width="10.7265625" style="35" customWidth="1"/>
    <col min="17" max="17" width="8.7265625" hidden="1" customWidth="1"/>
    <col min="18" max="18" width="10.7265625" style="46" customWidth="1"/>
    <col min="19" max="19" width="10.7265625" style="35" customWidth="1"/>
    <col min="20" max="20" width="8.7265625" hidden="1" customWidth="1"/>
    <col min="21" max="21" width="10.7265625" style="46" customWidth="1"/>
    <col min="22" max="22" width="10.7265625" style="35" customWidth="1"/>
    <col min="23" max="23" width="8.7265625" hidden="1" customWidth="1"/>
    <col min="24" max="24" width="10.7265625" style="46" customWidth="1"/>
    <col min="25" max="25" width="9.453125" style="35" bestFit="1" customWidth="1"/>
    <col min="26" max="26" width="8.7265625" hidden="1" customWidth="1"/>
    <col min="27" max="27" width="9" style="46" bestFit="1" customWidth="1"/>
    <col min="28" max="30" width="0" hidden="1" customWidth="1"/>
    <col min="31" max="31" width="9.453125" style="35" bestFit="1" customWidth="1"/>
    <col min="32" max="32" width="8.7265625" hidden="1" customWidth="1"/>
    <col min="33" max="33" width="9" style="46" bestFit="1" customWidth="1"/>
  </cols>
  <sheetData>
    <row r="1" spans="1:66" x14ac:dyDescent="0.35">
      <c r="D1" s="60" t="s">
        <v>389</v>
      </c>
      <c r="E1" s="60"/>
      <c r="F1" s="60"/>
      <c r="J1" s="60" t="s">
        <v>388</v>
      </c>
      <c r="K1" s="60"/>
      <c r="L1" s="60"/>
      <c r="P1" s="60" t="s">
        <v>391</v>
      </c>
      <c r="Q1" s="60"/>
      <c r="R1" s="60"/>
      <c r="S1" s="60" t="s">
        <v>392</v>
      </c>
      <c r="T1" s="60"/>
      <c r="U1" s="60"/>
      <c r="V1" s="60" t="s">
        <v>393</v>
      </c>
      <c r="W1" s="60"/>
      <c r="X1" s="60"/>
      <c r="Y1" s="60" t="s">
        <v>390</v>
      </c>
      <c r="Z1" s="60"/>
      <c r="AA1" s="60"/>
      <c r="AE1" s="60" t="s">
        <v>397</v>
      </c>
      <c r="AF1" s="60"/>
      <c r="AG1" s="60"/>
    </row>
    <row r="2" spans="1:66" s="36" customFormat="1" ht="75" customHeight="1" x14ac:dyDescent="0.35">
      <c r="D2" s="61" t="s">
        <v>373</v>
      </c>
      <c r="E2" s="61"/>
      <c r="F2" s="61"/>
      <c r="G2" s="53"/>
      <c r="H2"/>
      <c r="I2"/>
      <c r="J2" s="61" t="s">
        <v>374</v>
      </c>
      <c r="K2" s="61"/>
      <c r="L2" s="61"/>
      <c r="M2"/>
      <c r="N2"/>
      <c r="O2"/>
      <c r="P2" s="61" t="s">
        <v>370</v>
      </c>
      <c r="Q2" s="61"/>
      <c r="R2" s="61"/>
      <c r="S2" s="61" t="s">
        <v>372</v>
      </c>
      <c r="T2" s="61"/>
      <c r="U2" s="61"/>
      <c r="V2" s="61" t="s">
        <v>371</v>
      </c>
      <c r="W2" s="61"/>
      <c r="X2" s="61"/>
      <c r="Y2" s="61" t="s">
        <v>375</v>
      </c>
      <c r="Z2" s="61"/>
      <c r="AA2" s="61"/>
      <c r="AB2"/>
      <c r="AC2"/>
      <c r="AD2"/>
      <c r="AE2" s="61" t="s">
        <v>375</v>
      </c>
      <c r="AF2" s="61"/>
      <c r="AG2" s="61"/>
      <c r="AH2"/>
      <c r="AI2"/>
      <c r="AJ2"/>
      <c r="AK2"/>
      <c r="AL2"/>
      <c r="AM2"/>
      <c r="AN2"/>
      <c r="AO2"/>
      <c r="AP2"/>
      <c r="AQ2"/>
      <c r="AR2"/>
      <c r="AS2"/>
      <c r="AT2"/>
      <c r="AU2"/>
      <c r="AV2"/>
      <c r="AW2"/>
      <c r="AX2"/>
      <c r="AY2"/>
      <c r="AZ2"/>
      <c r="BA2"/>
      <c r="BB2"/>
      <c r="BC2"/>
      <c r="BD2"/>
      <c r="BE2"/>
      <c r="BF2"/>
      <c r="BG2"/>
      <c r="BH2"/>
      <c r="BI2"/>
      <c r="BJ2"/>
      <c r="BK2"/>
      <c r="BL2"/>
      <c r="BM2"/>
      <c r="BN2"/>
    </row>
    <row r="3" spans="1:66" x14ac:dyDescent="0.35">
      <c r="B3" s="37" t="s">
        <v>178</v>
      </c>
      <c r="D3" s="62">
        <v>245154</v>
      </c>
      <c r="E3" s="62"/>
      <c r="F3" s="62"/>
      <c r="J3" s="62">
        <v>245154</v>
      </c>
      <c r="K3" s="62"/>
      <c r="L3" s="62"/>
      <c r="P3" s="62"/>
      <c r="Q3" s="62"/>
      <c r="R3" s="62"/>
      <c r="S3" s="62"/>
      <c r="T3" s="62"/>
      <c r="U3" s="62"/>
      <c r="V3" s="62"/>
      <c r="W3" s="62"/>
      <c r="X3" s="62"/>
      <c r="Y3" s="62">
        <v>245154</v>
      </c>
      <c r="Z3" s="62"/>
      <c r="AA3" s="62"/>
      <c r="AE3" s="62">
        <v>245154</v>
      </c>
      <c r="AF3" s="62"/>
      <c r="AG3" s="62"/>
    </row>
    <row r="4" spans="1:66" x14ac:dyDescent="0.35">
      <c r="B4" s="37" t="s">
        <v>179</v>
      </c>
      <c r="D4" s="63">
        <v>0.3125514809308001</v>
      </c>
      <c r="E4" s="63"/>
      <c r="F4" s="63"/>
      <c r="J4" s="63">
        <v>0.29916010909709134</v>
      </c>
      <c r="K4" s="63"/>
      <c r="L4" s="63"/>
      <c r="P4" s="63"/>
      <c r="Q4" s="63"/>
      <c r="R4" s="63"/>
      <c r="S4" s="63"/>
      <c r="T4" s="63"/>
      <c r="U4" s="63"/>
      <c r="V4" s="63"/>
      <c r="W4" s="63"/>
      <c r="X4" s="63"/>
      <c r="Y4" s="63">
        <v>0.29930170080560448</v>
      </c>
      <c r="Z4" s="63"/>
      <c r="AA4" s="63"/>
      <c r="AE4" s="63">
        <v>0.29930170080560448</v>
      </c>
      <c r="AF4" s="63"/>
      <c r="AG4" s="63"/>
    </row>
    <row r="5" spans="1:66" s="36" customFormat="1" x14ac:dyDescent="0.35">
      <c r="B5" s="38" t="s">
        <v>180</v>
      </c>
      <c r="D5" s="59">
        <v>2.1992832472155111E-2</v>
      </c>
      <c r="E5" s="59"/>
      <c r="F5" s="59"/>
      <c r="G5" s="53"/>
      <c r="H5"/>
      <c r="I5"/>
      <c r="J5" s="59">
        <v>2.9414311335781429E-3</v>
      </c>
      <c r="K5" s="59"/>
      <c r="L5" s="59"/>
      <c r="M5"/>
      <c r="N5"/>
      <c r="O5"/>
      <c r="P5" s="59"/>
      <c r="Q5" s="59"/>
      <c r="R5" s="59"/>
      <c r="S5" s="59"/>
      <c r="T5" s="59"/>
      <c r="U5" s="59"/>
      <c r="V5" s="59"/>
      <c r="W5" s="59"/>
      <c r="X5" s="59"/>
      <c r="Y5" s="59">
        <v>3.1428683349788988E-3</v>
      </c>
      <c r="Z5" s="59"/>
      <c r="AA5" s="59"/>
      <c r="AB5"/>
      <c r="AC5"/>
      <c r="AD5"/>
      <c r="AE5" s="59">
        <v>3.1428683349788988E-3</v>
      </c>
      <c r="AF5" s="59"/>
      <c r="AG5" s="59"/>
      <c r="AH5"/>
      <c r="AI5"/>
      <c r="AJ5"/>
      <c r="AK5"/>
      <c r="AL5"/>
      <c r="AM5"/>
      <c r="AN5"/>
      <c r="AO5"/>
      <c r="AP5"/>
      <c r="AQ5"/>
      <c r="AR5"/>
      <c r="AS5"/>
      <c r="AT5"/>
      <c r="AU5"/>
      <c r="AV5"/>
      <c r="AW5"/>
      <c r="AX5"/>
      <c r="AY5"/>
      <c r="AZ5"/>
      <c r="BA5"/>
      <c r="BB5"/>
      <c r="BC5"/>
      <c r="BD5"/>
      <c r="BE5"/>
      <c r="BF5"/>
      <c r="BG5"/>
      <c r="BH5"/>
      <c r="BI5"/>
      <c r="BJ5"/>
      <c r="BK5"/>
      <c r="BL5"/>
      <c r="BM5"/>
      <c r="BN5"/>
    </row>
    <row r="6" spans="1:66" s="43" customFormat="1" x14ac:dyDescent="0.35">
      <c r="A6" s="43" t="s">
        <v>181</v>
      </c>
      <c r="B6" s="39" t="s">
        <v>182</v>
      </c>
      <c r="C6" s="39" t="s">
        <v>183</v>
      </c>
      <c r="D6" s="40" t="s">
        <v>184</v>
      </c>
      <c r="E6" s="41" t="s">
        <v>185</v>
      </c>
      <c r="F6" s="42" t="s">
        <v>186</v>
      </c>
      <c r="G6" s="54"/>
      <c r="H6"/>
      <c r="I6"/>
      <c r="J6" s="40" t="s">
        <v>184</v>
      </c>
      <c r="K6" s="41" t="s">
        <v>185</v>
      </c>
      <c r="L6" s="42" t="s">
        <v>186</v>
      </c>
      <c r="M6"/>
      <c r="N6"/>
      <c r="O6"/>
      <c r="P6" s="40" t="s">
        <v>184</v>
      </c>
      <c r="Q6" s="41" t="s">
        <v>185</v>
      </c>
      <c r="R6" s="42" t="s">
        <v>186</v>
      </c>
      <c r="S6" s="40" t="s">
        <v>184</v>
      </c>
      <c r="T6" s="41" t="s">
        <v>185</v>
      </c>
      <c r="U6" s="42" t="s">
        <v>186</v>
      </c>
      <c r="V6" s="40" t="s">
        <v>184</v>
      </c>
      <c r="W6" s="41" t="s">
        <v>185</v>
      </c>
      <c r="X6" s="42" t="s">
        <v>186</v>
      </c>
      <c r="Y6" s="40" t="s">
        <v>184</v>
      </c>
      <c r="Z6" s="41" t="s">
        <v>185</v>
      </c>
      <c r="AA6" s="42" t="s">
        <v>186</v>
      </c>
      <c r="AB6"/>
      <c r="AC6"/>
      <c r="AD6"/>
      <c r="AE6" s="40" t="s">
        <v>184</v>
      </c>
      <c r="AF6" s="41" t="s">
        <v>185</v>
      </c>
      <c r="AG6" s="42" t="s">
        <v>186</v>
      </c>
      <c r="AH6"/>
      <c r="AI6"/>
      <c r="AJ6"/>
      <c r="AK6"/>
      <c r="AL6"/>
      <c r="AM6"/>
      <c r="AN6"/>
      <c r="AO6"/>
      <c r="AP6"/>
      <c r="AQ6"/>
      <c r="AR6"/>
      <c r="AS6"/>
      <c r="AT6"/>
      <c r="AU6"/>
      <c r="AV6"/>
      <c r="AW6"/>
      <c r="AX6"/>
      <c r="AY6"/>
      <c r="AZ6"/>
      <c r="BA6"/>
      <c r="BB6"/>
      <c r="BC6"/>
      <c r="BD6"/>
      <c r="BE6"/>
      <c r="BF6"/>
      <c r="BG6"/>
      <c r="BH6"/>
      <c r="BI6"/>
      <c r="BJ6"/>
      <c r="BK6"/>
      <c r="BL6"/>
      <c r="BM6"/>
      <c r="BN6"/>
    </row>
    <row r="7" spans="1:66" x14ac:dyDescent="0.35">
      <c r="A7" t="s">
        <v>376</v>
      </c>
      <c r="B7" s="1"/>
      <c r="C7" t="s">
        <v>377</v>
      </c>
      <c r="D7" s="44" t="s">
        <v>369</v>
      </c>
      <c r="E7" s="45" t="s">
        <v>369</v>
      </c>
      <c r="F7" s="46" t="s">
        <v>369</v>
      </c>
      <c r="J7" s="44">
        <v>-99</v>
      </c>
      <c r="K7" s="45">
        <v>1</v>
      </c>
      <c r="L7" s="46">
        <v>-99</v>
      </c>
      <c r="P7" s="44" t="s">
        <v>369</v>
      </c>
      <c r="Q7" s="45" t="s">
        <v>369</v>
      </c>
      <c r="R7" s="46" t="s">
        <v>369</v>
      </c>
      <c r="S7" s="44" t="s">
        <v>369</v>
      </c>
      <c r="T7" s="45" t="s">
        <v>369</v>
      </c>
      <c r="U7" s="46" t="s">
        <v>369</v>
      </c>
      <c r="V7" s="44" t="s">
        <v>369</v>
      </c>
      <c r="W7" s="45" t="s">
        <v>369</v>
      </c>
      <c r="X7" s="46" t="s">
        <v>369</v>
      </c>
      <c r="Y7" s="47">
        <v>-99</v>
      </c>
      <c r="Z7" s="56">
        <v>1</v>
      </c>
      <c r="AA7" s="57">
        <v>-99</v>
      </c>
      <c r="AE7" s="47">
        <v>-99</v>
      </c>
      <c r="AF7" s="56">
        <v>1</v>
      </c>
      <c r="AG7" s="57">
        <v>-99</v>
      </c>
    </row>
    <row r="8" spans="1:66" x14ac:dyDescent="0.35">
      <c r="A8" t="s">
        <v>378</v>
      </c>
      <c r="B8" s="1"/>
      <c r="C8" t="s">
        <v>379</v>
      </c>
      <c r="D8" s="44" t="s">
        <v>369</v>
      </c>
      <c r="E8" s="45" t="s">
        <v>369</v>
      </c>
      <c r="F8" s="46" t="s">
        <v>369</v>
      </c>
      <c r="J8" s="44">
        <v>1.16531376544E-2</v>
      </c>
      <c r="K8" s="45">
        <v>2.1337279207E-4</v>
      </c>
      <c r="L8" s="46">
        <v>54.613981198582344</v>
      </c>
      <c r="P8" s="44"/>
      <c r="Q8" s="45"/>
      <c r="S8" s="44"/>
      <c r="T8" s="45"/>
      <c r="V8" s="44"/>
      <c r="W8" s="45"/>
      <c r="Y8" s="47">
        <v>1.14572779785E-2</v>
      </c>
      <c r="Z8" s="56">
        <v>2.16084541557E-4</v>
      </c>
      <c r="AA8" s="57">
        <v>53.022200921659795</v>
      </c>
      <c r="AE8" s="47">
        <v>1.14572779785E-2</v>
      </c>
      <c r="AF8" s="56">
        <v>2.16084541557E-4</v>
      </c>
      <c r="AG8" s="57">
        <v>53.022200921659795</v>
      </c>
    </row>
    <row r="9" spans="1:66" x14ac:dyDescent="0.35">
      <c r="A9" t="s">
        <v>187</v>
      </c>
      <c r="B9" t="s">
        <v>188</v>
      </c>
      <c r="D9" s="44" t="s">
        <v>369</v>
      </c>
      <c r="E9" s="45" t="s">
        <v>369</v>
      </c>
      <c r="F9" s="46" t="s">
        <v>369</v>
      </c>
      <c r="J9" s="44" t="s">
        <v>369</v>
      </c>
      <c r="K9" s="45" t="s">
        <v>369</v>
      </c>
      <c r="L9" s="46" t="s">
        <v>369</v>
      </c>
      <c r="P9" s="44"/>
      <c r="Q9" s="45"/>
      <c r="S9" s="44"/>
      <c r="T9" s="45"/>
      <c r="V9" s="44"/>
      <c r="W9" s="45"/>
      <c r="Y9" s="44" t="s">
        <v>369</v>
      </c>
      <c r="Z9" s="45" t="s">
        <v>369</v>
      </c>
      <c r="AA9" s="46" t="s">
        <v>369</v>
      </c>
      <c r="AE9" s="44" t="s">
        <v>369</v>
      </c>
      <c r="AF9" s="45" t="s">
        <v>369</v>
      </c>
      <c r="AG9" s="46" t="s">
        <v>369</v>
      </c>
    </row>
    <row r="10" spans="1:66" x14ac:dyDescent="0.35">
      <c r="B10" t="s">
        <v>160</v>
      </c>
      <c r="C10" t="s">
        <v>189</v>
      </c>
      <c r="D10" s="44">
        <v>0.17908279403399999</v>
      </c>
      <c r="E10" s="45">
        <v>3.1431495395499998E-2</v>
      </c>
      <c r="F10" s="46">
        <v>5.6975588269223429</v>
      </c>
      <c r="J10" s="44">
        <v>0.161581167079</v>
      </c>
      <c r="K10" s="45">
        <v>3.14829015376E-2</v>
      </c>
      <c r="L10" s="46">
        <v>5.1323467402146452</v>
      </c>
      <c r="P10" s="44">
        <v>0.17908279403399999</v>
      </c>
      <c r="Q10" s="45">
        <v>3.1431495395499998E-2</v>
      </c>
      <c r="R10" s="46">
        <v>5.6975588269223429</v>
      </c>
      <c r="S10" s="44">
        <v>0.17908279403399999</v>
      </c>
      <c r="T10" s="45">
        <v>3.1431495395499998E-2</v>
      </c>
      <c r="U10" s="46">
        <v>5.6975588269223429</v>
      </c>
      <c r="V10" s="44">
        <v>0.17908279403399999</v>
      </c>
      <c r="W10" s="45">
        <v>3.1431495395499998E-2</v>
      </c>
      <c r="X10" s="46">
        <v>5.6975588269223429</v>
      </c>
      <c r="Y10" s="44">
        <v>0.16599045039599999</v>
      </c>
      <c r="Z10" s="45">
        <v>3.1461665687500001E-2</v>
      </c>
      <c r="AA10" s="46">
        <v>5.2759587507138717</v>
      </c>
      <c r="AE10" s="44">
        <v>0.16599045039599999</v>
      </c>
      <c r="AF10" s="45">
        <v>3.1461665687500001E-2</v>
      </c>
      <c r="AG10" s="46">
        <v>5.2759587507138717</v>
      </c>
    </row>
    <row r="11" spans="1:66" x14ac:dyDescent="0.35">
      <c r="B11" t="s">
        <v>161</v>
      </c>
      <c r="C11" t="s">
        <v>190</v>
      </c>
      <c r="D11" s="44">
        <v>-0.26476089261800001</v>
      </c>
      <c r="E11" s="45">
        <v>1.9472646878299998E-2</v>
      </c>
      <c r="F11" s="46">
        <v>-13.596553887753455</v>
      </c>
      <c r="J11" s="44">
        <v>-0.27363669809000002</v>
      </c>
      <c r="K11" s="45">
        <v>1.94267187859E-2</v>
      </c>
      <c r="L11" s="46">
        <v>-14.08558496706128</v>
      </c>
      <c r="P11" s="44">
        <v>-0.26476089261800001</v>
      </c>
      <c r="Q11" s="45">
        <v>1.9472646878299998E-2</v>
      </c>
      <c r="R11" s="46">
        <v>-13.596553887753455</v>
      </c>
      <c r="S11" s="44">
        <v>-0.26476089261800001</v>
      </c>
      <c r="T11" s="45">
        <v>1.9472646878299998E-2</v>
      </c>
      <c r="U11" s="46">
        <v>-13.596553887753455</v>
      </c>
      <c r="V11" s="44">
        <v>-0.26476089261800001</v>
      </c>
      <c r="W11" s="45">
        <v>1.9472646878299998E-2</v>
      </c>
      <c r="X11" s="46">
        <v>-13.596553887753455</v>
      </c>
      <c r="Y11" s="44">
        <v>-0.27126650455399998</v>
      </c>
      <c r="Z11" s="45">
        <v>1.9440004160999998E-2</v>
      </c>
      <c r="AA11" s="46">
        <v>-13.954035313336371</v>
      </c>
      <c r="AE11" s="44">
        <v>-0.27126650455399998</v>
      </c>
      <c r="AF11" s="45">
        <v>1.9440004160999998E-2</v>
      </c>
      <c r="AG11" s="46">
        <v>-13.954035313336371</v>
      </c>
    </row>
    <row r="12" spans="1:66" x14ac:dyDescent="0.35">
      <c r="B12" t="s">
        <v>162</v>
      </c>
      <c r="C12" t="s">
        <v>191</v>
      </c>
      <c r="D12" s="44">
        <v>-0.14590358994899999</v>
      </c>
      <c r="E12" s="45">
        <v>2.0047839071199999E-2</v>
      </c>
      <c r="F12" s="46">
        <v>-7.2777714062260115</v>
      </c>
      <c r="J12" s="44">
        <v>-0.15445312648100001</v>
      </c>
      <c r="K12" s="45">
        <v>2.00828042786E-2</v>
      </c>
      <c r="L12" s="46">
        <v>-7.690814705871702</v>
      </c>
      <c r="P12" s="44">
        <v>-0.14590358994899999</v>
      </c>
      <c r="Q12" s="45">
        <v>2.0047839071199999E-2</v>
      </c>
      <c r="R12" s="46">
        <v>-7.2777714062260115</v>
      </c>
      <c r="S12" s="44">
        <v>-0.14590358994899999</v>
      </c>
      <c r="T12" s="45">
        <v>2.0047839071199999E-2</v>
      </c>
      <c r="U12" s="46">
        <v>-7.2777714062260115</v>
      </c>
      <c r="V12" s="44">
        <v>-0.14590358994899999</v>
      </c>
      <c r="W12" s="45">
        <v>2.0047839071199999E-2</v>
      </c>
      <c r="X12" s="46">
        <v>-7.2777714062260115</v>
      </c>
      <c r="Y12" s="44">
        <v>-0.15956668956299999</v>
      </c>
      <c r="Z12" s="45">
        <v>2.0122147126600001E-2</v>
      </c>
      <c r="AA12" s="46">
        <v>-7.9299037304058144</v>
      </c>
      <c r="AE12" s="44">
        <v>-0.15956668956299999</v>
      </c>
      <c r="AF12" s="45">
        <v>2.0122147126600001E-2</v>
      </c>
      <c r="AG12" s="46">
        <v>-7.9299037304058144</v>
      </c>
    </row>
    <row r="13" spans="1:66" x14ac:dyDescent="0.35">
      <c r="B13" t="s">
        <v>192</v>
      </c>
      <c r="C13" t="s">
        <v>193</v>
      </c>
      <c r="D13" s="44">
        <v>-0.23518912603799999</v>
      </c>
      <c r="E13" s="45">
        <v>5.0681029976700001E-2</v>
      </c>
      <c r="F13" s="46">
        <v>-4.6405751056386464</v>
      </c>
      <c r="J13" s="44">
        <v>-0.24069774541700001</v>
      </c>
      <c r="K13" s="45">
        <v>5.0631831180400003E-2</v>
      </c>
      <c r="L13" s="46">
        <v>-4.7538818921914894</v>
      </c>
      <c r="P13" s="44">
        <v>-0.23518912603799999</v>
      </c>
      <c r="Q13" s="45">
        <v>5.0681029976700001E-2</v>
      </c>
      <c r="R13" s="46">
        <v>-4.6405751056386464</v>
      </c>
      <c r="S13" s="44">
        <v>-0.23518912603799999</v>
      </c>
      <c r="T13" s="45">
        <v>5.0681029976700001E-2</v>
      </c>
      <c r="U13" s="46">
        <v>-4.6405751056386464</v>
      </c>
      <c r="V13" s="44">
        <v>-0.23518912603799999</v>
      </c>
      <c r="W13" s="45">
        <v>5.0681029976700001E-2</v>
      </c>
      <c r="X13" s="46">
        <v>-4.6405751056386464</v>
      </c>
      <c r="Y13" s="44">
        <v>-0.25302804752199998</v>
      </c>
      <c r="Z13" s="45">
        <v>5.0759624855799997E-2</v>
      </c>
      <c r="AA13" s="46">
        <v>-4.984828950978506</v>
      </c>
      <c r="AE13" s="44">
        <v>-0.25302804752199998</v>
      </c>
      <c r="AF13" s="45">
        <v>5.0759624855799997E-2</v>
      </c>
      <c r="AG13" s="46">
        <v>-4.984828950978506</v>
      </c>
    </row>
    <row r="14" spans="1:66" x14ac:dyDescent="0.35">
      <c r="B14" t="s">
        <v>194</v>
      </c>
      <c r="D14" s="44" t="s">
        <v>369</v>
      </c>
      <c r="E14" s="45" t="s">
        <v>369</v>
      </c>
      <c r="F14" s="46" t="s">
        <v>369</v>
      </c>
      <c r="J14" s="44" t="s">
        <v>369</v>
      </c>
      <c r="K14" s="45" t="s">
        <v>369</v>
      </c>
      <c r="L14" s="46" t="s">
        <v>369</v>
      </c>
      <c r="P14" s="44" t="s">
        <v>369</v>
      </c>
      <c r="Q14" s="45" t="s">
        <v>369</v>
      </c>
      <c r="R14" s="46" t="s">
        <v>369</v>
      </c>
      <c r="S14" s="44" t="s">
        <v>369</v>
      </c>
      <c r="T14" s="45" t="s">
        <v>369</v>
      </c>
      <c r="U14" s="46" t="s">
        <v>369</v>
      </c>
      <c r="V14" s="44" t="s">
        <v>369</v>
      </c>
      <c r="W14" s="45" t="s">
        <v>369</v>
      </c>
      <c r="X14" s="46" t="s">
        <v>369</v>
      </c>
      <c r="Y14" s="44" t="s">
        <v>369</v>
      </c>
      <c r="Z14" s="45" t="s">
        <v>369</v>
      </c>
      <c r="AA14" s="46" t="s">
        <v>369</v>
      </c>
      <c r="AE14" s="44" t="s">
        <v>369</v>
      </c>
      <c r="AF14" s="45" t="s">
        <v>369</v>
      </c>
      <c r="AG14" s="46" t="s">
        <v>369</v>
      </c>
    </row>
    <row r="15" spans="1:66" x14ac:dyDescent="0.35">
      <c r="B15" t="s">
        <v>165</v>
      </c>
      <c r="C15" t="s">
        <v>195</v>
      </c>
      <c r="D15" s="44">
        <v>-0.99400280685599995</v>
      </c>
      <c r="E15" s="45">
        <v>8.00182291859E-2</v>
      </c>
      <c r="F15" s="46">
        <v>-12.422204502260506</v>
      </c>
      <c r="J15" s="44">
        <v>-0.98501939044700004</v>
      </c>
      <c r="K15" s="45">
        <v>8.0018985567599996E-2</v>
      </c>
      <c r="L15" s="46">
        <v>-12.309821018848785</v>
      </c>
      <c r="P15" s="44">
        <v>-0.99400280685599995</v>
      </c>
      <c r="Q15" s="45">
        <v>8.00182291859E-2</v>
      </c>
      <c r="R15" s="46">
        <v>-12.422204502260506</v>
      </c>
      <c r="S15" s="44">
        <v>-0.99400280685599995</v>
      </c>
      <c r="T15" s="45">
        <v>8.00182291859E-2</v>
      </c>
      <c r="U15" s="46">
        <v>-12.422204502260506</v>
      </c>
      <c r="V15" s="44">
        <v>-0.99400280685599995</v>
      </c>
      <c r="W15" s="45">
        <v>8.00182291859E-2</v>
      </c>
      <c r="X15" s="46">
        <v>-12.422204502260506</v>
      </c>
      <c r="Y15" s="44">
        <v>-0.98447517589400002</v>
      </c>
      <c r="Z15" s="45">
        <v>8.0017951059800002E-2</v>
      </c>
      <c r="AA15" s="46">
        <v>-12.30317900989829</v>
      </c>
      <c r="AE15" s="44">
        <v>-0.98447517589400002</v>
      </c>
      <c r="AF15" s="45">
        <v>8.0017951059800002E-2</v>
      </c>
      <c r="AG15" s="46">
        <v>-12.30317900989829</v>
      </c>
    </row>
    <row r="16" spans="1:66" x14ac:dyDescent="0.35">
      <c r="B16" t="s">
        <v>196</v>
      </c>
      <c r="C16" t="s">
        <v>197</v>
      </c>
      <c r="D16" s="44">
        <v>-0.26251574257100002</v>
      </c>
      <c r="E16" s="45">
        <v>0.20893834942600001</v>
      </c>
      <c r="F16" s="46">
        <v>-1.2564268038499826</v>
      </c>
      <c r="J16" s="44">
        <v>-0.241545202185</v>
      </c>
      <c r="K16" s="45">
        <v>0.20926036314499999</v>
      </c>
      <c r="L16" s="46">
        <v>-1.1542807178329768</v>
      </c>
      <c r="P16" s="44">
        <v>-0.26251574257100002</v>
      </c>
      <c r="Q16" s="45">
        <v>0.20893834942600001</v>
      </c>
      <c r="R16" s="46">
        <v>-1.2564268038499826</v>
      </c>
      <c r="S16" s="44">
        <v>-0.26251574257100002</v>
      </c>
      <c r="T16" s="45">
        <v>0.20893834942600001</v>
      </c>
      <c r="U16" s="46">
        <v>-1.2564268038499826</v>
      </c>
      <c r="V16" s="44">
        <v>-0.26251574257100002</v>
      </c>
      <c r="W16" s="45">
        <v>0.20893834942600001</v>
      </c>
      <c r="X16" s="46">
        <v>-1.2564268038499826</v>
      </c>
      <c r="Y16" s="44">
        <v>-0.23994440878000001</v>
      </c>
      <c r="Z16" s="45">
        <v>0.20926376836400001</v>
      </c>
      <c r="AA16" s="46">
        <v>-1.1466122905835907</v>
      </c>
      <c r="AE16" s="44">
        <v>-0.23994440878000001</v>
      </c>
      <c r="AF16" s="45">
        <v>0.20926376836400001</v>
      </c>
      <c r="AG16" s="46">
        <v>-1.1466122905835907</v>
      </c>
    </row>
    <row r="17" spans="1:66" x14ac:dyDescent="0.35">
      <c r="B17" t="s">
        <v>198</v>
      </c>
      <c r="C17" t="s">
        <v>199</v>
      </c>
      <c r="D17" s="44">
        <v>9.9005323183399996E-2</v>
      </c>
      <c r="E17" s="45">
        <v>1.31076229137E-3</v>
      </c>
      <c r="F17" s="46">
        <v>75.532630008695392</v>
      </c>
      <c r="J17" s="44">
        <v>9.9292911269199993E-2</v>
      </c>
      <c r="K17" s="45">
        <v>1.31380356842E-3</v>
      </c>
      <c r="L17" s="46">
        <v>75.576679540162274</v>
      </c>
      <c r="P17" s="44">
        <v>9.9005323183399996E-2</v>
      </c>
      <c r="Q17" s="45">
        <v>1.31076229137E-3</v>
      </c>
      <c r="R17" s="46">
        <v>75.532630008695392</v>
      </c>
      <c r="S17" s="44">
        <v>9.9005323183399996E-2</v>
      </c>
      <c r="T17" s="45">
        <v>1.31076229137E-3</v>
      </c>
      <c r="U17" s="46">
        <v>75.532630008695392</v>
      </c>
      <c r="V17" s="44">
        <v>9.9005323183399996E-2</v>
      </c>
      <c r="W17" s="45">
        <v>1.31076229137E-3</v>
      </c>
      <c r="X17" s="46">
        <v>75.532630008695392</v>
      </c>
      <c r="Y17" s="44">
        <v>9.95270466145E-2</v>
      </c>
      <c r="Z17" s="45">
        <v>1.3198339640799999E-3</v>
      </c>
      <c r="AA17" s="46">
        <v>75.408763013517444</v>
      </c>
      <c r="AE17" s="44">
        <v>9.95270466145E-2</v>
      </c>
      <c r="AF17" s="45">
        <v>1.3198339640799999E-3</v>
      </c>
      <c r="AG17" s="46">
        <v>75.408763013517444</v>
      </c>
    </row>
    <row r="18" spans="1:66" x14ac:dyDescent="0.35">
      <c r="A18" t="s">
        <v>200</v>
      </c>
      <c r="B18" t="s">
        <v>126</v>
      </c>
      <c r="D18" s="44" t="s">
        <v>369</v>
      </c>
      <c r="E18" s="45" t="s">
        <v>369</v>
      </c>
      <c r="F18" s="46" t="s">
        <v>369</v>
      </c>
      <c r="J18" s="44" t="s">
        <v>369</v>
      </c>
      <c r="K18" s="45" t="s">
        <v>369</v>
      </c>
      <c r="L18" s="46" t="s">
        <v>369</v>
      </c>
      <c r="P18" s="44" t="s">
        <v>369</v>
      </c>
      <c r="Q18" s="45" t="s">
        <v>369</v>
      </c>
      <c r="R18" s="46" t="s">
        <v>369</v>
      </c>
      <c r="S18" s="44" t="s">
        <v>369</v>
      </c>
      <c r="T18" s="45" t="s">
        <v>369</v>
      </c>
      <c r="U18" s="46" t="s">
        <v>369</v>
      </c>
      <c r="V18" s="44" t="s">
        <v>369</v>
      </c>
      <c r="W18" s="45" t="s">
        <v>369</v>
      </c>
      <c r="X18" s="46" t="s">
        <v>369</v>
      </c>
      <c r="Y18" s="44" t="s">
        <v>369</v>
      </c>
      <c r="Z18" s="45" t="s">
        <v>369</v>
      </c>
      <c r="AA18" s="46" t="s">
        <v>369</v>
      </c>
      <c r="AE18" s="44" t="s">
        <v>369</v>
      </c>
      <c r="AF18" s="45" t="s">
        <v>369</v>
      </c>
      <c r="AG18" s="46" t="s">
        <v>369</v>
      </c>
    </row>
    <row r="19" spans="1:66" x14ac:dyDescent="0.35">
      <c r="B19" t="s">
        <v>160</v>
      </c>
      <c r="C19" t="s">
        <v>201</v>
      </c>
      <c r="D19" s="44">
        <v>8.6621849727400002E-2</v>
      </c>
      <c r="E19" s="45">
        <v>2.69064294803E-2</v>
      </c>
      <c r="F19" s="46">
        <v>3.2193736367295283</v>
      </c>
      <c r="J19" s="44">
        <v>8.3425237616500003E-2</v>
      </c>
      <c r="K19" s="45">
        <v>2.6925306511900001E-2</v>
      </c>
      <c r="L19" s="46">
        <v>3.0983950945787413</v>
      </c>
      <c r="P19" s="44">
        <v>8.6621849727400002E-2</v>
      </c>
      <c r="Q19" s="45">
        <v>2.69064294803E-2</v>
      </c>
      <c r="R19" s="46">
        <v>3.2193736367295283</v>
      </c>
      <c r="S19" s="44">
        <v>8.6621849727400002E-2</v>
      </c>
      <c r="T19" s="45">
        <v>2.69064294803E-2</v>
      </c>
      <c r="U19" s="46">
        <v>3.2193736367295283</v>
      </c>
      <c r="V19" s="44">
        <v>8.6621849727400002E-2</v>
      </c>
      <c r="W19" s="45">
        <v>2.69064294803E-2</v>
      </c>
      <c r="X19" s="46">
        <v>3.2193736367295283</v>
      </c>
      <c r="Y19" s="44">
        <v>8.39932501075E-2</v>
      </c>
      <c r="Z19" s="45">
        <v>2.69184113292E-2</v>
      </c>
      <c r="AA19" s="46">
        <v>3.1202900156439592</v>
      </c>
      <c r="AE19" s="44">
        <v>8.39932501075E-2</v>
      </c>
      <c r="AF19" s="45">
        <v>2.69184113292E-2</v>
      </c>
      <c r="AG19" s="46">
        <v>3.1202900156439592</v>
      </c>
    </row>
    <row r="20" spans="1:66" s="35" customFormat="1" x14ac:dyDescent="0.35">
      <c r="A20"/>
      <c r="B20" t="s">
        <v>161</v>
      </c>
      <c r="C20" t="s">
        <v>202</v>
      </c>
      <c r="D20" s="44">
        <v>-0.123891084118</v>
      </c>
      <c r="E20" s="45">
        <v>1.53032042758E-2</v>
      </c>
      <c r="F20" s="46">
        <v>-8.0957609847708447</v>
      </c>
      <c r="H20"/>
      <c r="I20"/>
      <c r="J20" s="44">
        <v>-0.12560973507500001</v>
      </c>
      <c r="K20" s="45">
        <v>1.5291213281999999E-2</v>
      </c>
      <c r="L20" s="46">
        <v>-8.2145041572901931</v>
      </c>
      <c r="M20"/>
      <c r="N20"/>
      <c r="O20"/>
      <c r="P20" s="44">
        <v>-0.123891084118</v>
      </c>
      <c r="Q20" s="45">
        <v>1.53032042758E-2</v>
      </c>
      <c r="R20" s="46">
        <v>-8.0957609847708447</v>
      </c>
      <c r="S20" s="44">
        <v>-0.123891084118</v>
      </c>
      <c r="T20" s="45">
        <v>1.53032042758E-2</v>
      </c>
      <c r="U20" s="46">
        <v>-8.0957609847708447</v>
      </c>
      <c r="V20" s="44">
        <v>-0.123891084118</v>
      </c>
      <c r="W20" s="45">
        <v>1.53032042758E-2</v>
      </c>
      <c r="X20" s="46">
        <v>-8.0957609847708447</v>
      </c>
      <c r="Y20" s="44">
        <v>-0.12534147389600001</v>
      </c>
      <c r="Z20" s="45">
        <v>1.52927964299E-2</v>
      </c>
      <c r="AA20" s="46">
        <v>-8.1961121022271808</v>
      </c>
      <c r="AB20"/>
      <c r="AC20"/>
      <c r="AD20"/>
      <c r="AE20" s="44">
        <v>-0.12534147389600001</v>
      </c>
      <c r="AF20" s="45">
        <v>1.52927964299E-2</v>
      </c>
      <c r="AG20" s="46">
        <v>-8.1961121022271808</v>
      </c>
      <c r="AH20"/>
      <c r="AI20"/>
      <c r="AJ20"/>
      <c r="AK20"/>
      <c r="AL20"/>
      <c r="AM20"/>
      <c r="AN20"/>
      <c r="AO20"/>
      <c r="AP20"/>
      <c r="AQ20"/>
      <c r="AR20"/>
      <c r="AS20"/>
      <c r="AT20"/>
      <c r="AU20"/>
      <c r="AV20"/>
      <c r="AW20"/>
      <c r="AX20"/>
      <c r="AY20"/>
      <c r="AZ20"/>
      <c r="BA20"/>
      <c r="BB20"/>
      <c r="BC20"/>
      <c r="BD20"/>
      <c r="BE20"/>
      <c r="BF20"/>
      <c r="BG20"/>
      <c r="BH20"/>
      <c r="BI20"/>
      <c r="BJ20"/>
      <c r="BK20"/>
      <c r="BL20"/>
      <c r="BM20"/>
      <c r="BN20"/>
    </row>
    <row r="21" spans="1:66" s="35" customFormat="1" x14ac:dyDescent="0.35">
      <c r="A21"/>
      <c r="B21" t="s">
        <v>162</v>
      </c>
      <c r="C21" t="s">
        <v>203</v>
      </c>
      <c r="D21" s="44">
        <v>-6.4023175854399997E-3</v>
      </c>
      <c r="E21" s="45">
        <v>1.6084596969100001E-2</v>
      </c>
      <c r="F21" s="46">
        <v>-0.39804028647652434</v>
      </c>
      <c r="H21"/>
      <c r="I21"/>
      <c r="J21" s="44">
        <v>-8.3373309375999998E-3</v>
      </c>
      <c r="K21" s="45">
        <v>1.6100440925999999E-2</v>
      </c>
      <c r="L21" s="46">
        <v>-0.5178324603605331</v>
      </c>
      <c r="M21"/>
      <c r="N21"/>
      <c r="O21"/>
      <c r="P21" s="44">
        <v>-6.4023175854399997E-3</v>
      </c>
      <c r="Q21" s="45">
        <v>1.6084596969100001E-2</v>
      </c>
      <c r="R21" s="46">
        <v>-0.39804028647652434</v>
      </c>
      <c r="S21" s="44">
        <v>-6.4023175854399997E-3</v>
      </c>
      <c r="T21" s="45">
        <v>1.6084596969100001E-2</v>
      </c>
      <c r="U21" s="46">
        <v>-0.39804028647652434</v>
      </c>
      <c r="V21" s="44">
        <v>-6.4023175854399997E-3</v>
      </c>
      <c r="W21" s="45">
        <v>1.6084596969100001E-2</v>
      </c>
      <c r="X21" s="46">
        <v>-0.39804028647652434</v>
      </c>
      <c r="Y21" s="44">
        <v>-9.0152699942799997E-3</v>
      </c>
      <c r="Z21" s="45">
        <v>1.61077312737E-2</v>
      </c>
      <c r="AA21" s="46">
        <v>-0.55968589499625798</v>
      </c>
      <c r="AB21"/>
      <c r="AC21"/>
      <c r="AD21"/>
      <c r="AE21" s="44">
        <v>-9.0152699942799997E-3</v>
      </c>
      <c r="AF21" s="45">
        <v>1.61077312737E-2</v>
      </c>
      <c r="AG21" s="46">
        <v>-0.55968589499625798</v>
      </c>
      <c r="AH21"/>
      <c r="AI21"/>
      <c r="AJ21"/>
      <c r="AK21"/>
      <c r="AL21"/>
      <c r="AM21"/>
      <c r="AN21"/>
      <c r="AO21"/>
      <c r="AP21"/>
      <c r="AQ21"/>
      <c r="AR21"/>
      <c r="AS21"/>
      <c r="AT21"/>
      <c r="AU21"/>
      <c r="AV21"/>
      <c r="AW21"/>
      <c r="AX21"/>
      <c r="AY21"/>
      <c r="AZ21"/>
      <c r="BA21"/>
      <c r="BB21"/>
      <c r="BC21"/>
      <c r="BD21"/>
      <c r="BE21"/>
      <c r="BF21"/>
      <c r="BG21"/>
      <c r="BH21"/>
      <c r="BI21"/>
      <c r="BJ21"/>
      <c r="BK21"/>
      <c r="BL21"/>
      <c r="BM21"/>
      <c r="BN21"/>
    </row>
    <row r="22" spans="1:66" s="35" customFormat="1" x14ac:dyDescent="0.35">
      <c r="A22"/>
      <c r="B22" t="s">
        <v>192</v>
      </c>
      <c r="C22" t="s">
        <v>204</v>
      </c>
      <c r="D22" s="44">
        <v>-2.2997031486500001E-2</v>
      </c>
      <c r="E22" s="45">
        <v>3.6754796418400001E-2</v>
      </c>
      <c r="F22" s="46">
        <v>-0.62568790273552821</v>
      </c>
      <c r="H22"/>
      <c r="I22"/>
      <c r="J22" s="44">
        <v>-2.4579394601999999E-2</v>
      </c>
      <c r="K22" s="45">
        <v>3.6753934793299997E-2</v>
      </c>
      <c r="L22" s="46">
        <v>-0.66875546088416804</v>
      </c>
      <c r="M22"/>
      <c r="N22"/>
      <c r="O22"/>
      <c r="P22" s="44">
        <v>-2.2997031486500001E-2</v>
      </c>
      <c r="Q22" s="45">
        <v>3.6754796418400001E-2</v>
      </c>
      <c r="R22" s="46">
        <v>-0.62568790273552821</v>
      </c>
      <c r="S22" s="44">
        <v>-2.2997031486500001E-2</v>
      </c>
      <c r="T22" s="45">
        <v>3.6754796418400001E-2</v>
      </c>
      <c r="U22" s="46">
        <v>-0.62568790273552821</v>
      </c>
      <c r="V22" s="44">
        <v>-2.2997031486500001E-2</v>
      </c>
      <c r="W22" s="45">
        <v>3.6754796418400001E-2</v>
      </c>
      <c r="X22" s="46">
        <v>-0.62568790273552821</v>
      </c>
      <c r="Y22" s="44">
        <v>-2.6680056828800001E-2</v>
      </c>
      <c r="Z22" s="45">
        <v>3.6782745642900003E-2</v>
      </c>
      <c r="AA22" s="46">
        <v>-0.72534163403187724</v>
      </c>
      <c r="AB22"/>
      <c r="AC22"/>
      <c r="AD22"/>
      <c r="AE22" s="44">
        <v>-2.6680056828800001E-2</v>
      </c>
      <c r="AF22" s="45">
        <v>3.6782745642900003E-2</v>
      </c>
      <c r="AG22" s="46">
        <v>-0.72534163403187724</v>
      </c>
      <c r="AH22"/>
      <c r="AI22"/>
      <c r="AJ22"/>
      <c r="AK22"/>
      <c r="AL22"/>
      <c r="AM22"/>
      <c r="AN22"/>
      <c r="AO22"/>
      <c r="AP22"/>
      <c r="AQ22"/>
      <c r="AR22"/>
      <c r="AS22"/>
      <c r="AT22"/>
      <c r="AU22"/>
      <c r="AV22"/>
      <c r="AW22"/>
      <c r="AX22"/>
      <c r="AY22"/>
      <c r="AZ22"/>
      <c r="BA22"/>
      <c r="BB22"/>
      <c r="BC22"/>
      <c r="BD22"/>
      <c r="BE22"/>
      <c r="BF22"/>
      <c r="BG22"/>
      <c r="BH22"/>
      <c r="BI22"/>
      <c r="BJ22"/>
      <c r="BK22"/>
      <c r="BL22"/>
      <c r="BM22"/>
      <c r="BN22"/>
    </row>
    <row r="23" spans="1:66" s="35" customFormat="1" x14ac:dyDescent="0.35">
      <c r="A23"/>
      <c r="B23" t="s">
        <v>205</v>
      </c>
      <c r="C23"/>
      <c r="D23" s="44" t="s">
        <v>369</v>
      </c>
      <c r="E23" s="45" t="s">
        <v>369</v>
      </c>
      <c r="F23" s="46" t="s">
        <v>369</v>
      </c>
      <c r="H23"/>
      <c r="I23"/>
      <c r="J23" s="44" t="s">
        <v>369</v>
      </c>
      <c r="K23" s="45" t="s">
        <v>369</v>
      </c>
      <c r="L23" s="46" t="s">
        <v>369</v>
      </c>
      <c r="M23"/>
      <c r="N23"/>
      <c r="O23"/>
      <c r="P23" s="44" t="s">
        <v>369</v>
      </c>
      <c r="Q23" s="45" t="s">
        <v>369</v>
      </c>
      <c r="R23" s="46" t="s">
        <v>369</v>
      </c>
      <c r="S23" s="44" t="s">
        <v>369</v>
      </c>
      <c r="T23" s="45" t="s">
        <v>369</v>
      </c>
      <c r="U23" s="46" t="s">
        <v>369</v>
      </c>
      <c r="V23" s="44" t="s">
        <v>369</v>
      </c>
      <c r="W23" s="45" t="s">
        <v>369</v>
      </c>
      <c r="X23" s="46" t="s">
        <v>369</v>
      </c>
      <c r="Y23" s="44" t="s">
        <v>369</v>
      </c>
      <c r="Z23" s="45" t="s">
        <v>369</v>
      </c>
      <c r="AA23" s="46" t="s">
        <v>369</v>
      </c>
      <c r="AB23"/>
      <c r="AC23"/>
      <c r="AD23"/>
      <c r="AE23" s="44" t="s">
        <v>369</v>
      </c>
      <c r="AF23" s="45" t="s">
        <v>369</v>
      </c>
      <c r="AG23" s="46" t="s">
        <v>369</v>
      </c>
      <c r="AH23"/>
      <c r="AI23"/>
      <c r="AJ23"/>
      <c r="AK23"/>
      <c r="AL23"/>
      <c r="AM23"/>
      <c r="AN23"/>
      <c r="AO23"/>
      <c r="AP23"/>
      <c r="AQ23"/>
      <c r="AR23"/>
      <c r="AS23"/>
      <c r="AT23"/>
      <c r="AU23"/>
      <c r="AV23"/>
      <c r="AW23"/>
      <c r="AX23"/>
      <c r="AY23"/>
      <c r="AZ23"/>
      <c r="BA23"/>
      <c r="BB23"/>
      <c r="BC23"/>
      <c r="BD23"/>
      <c r="BE23"/>
      <c r="BF23"/>
      <c r="BG23"/>
      <c r="BH23"/>
      <c r="BI23"/>
      <c r="BJ23"/>
      <c r="BK23"/>
      <c r="BL23"/>
      <c r="BM23"/>
      <c r="BN23"/>
    </row>
    <row r="24" spans="1:66" s="35" customFormat="1" x14ac:dyDescent="0.35">
      <c r="A24"/>
      <c r="B24" t="s">
        <v>165</v>
      </c>
      <c r="C24" t="s">
        <v>206</v>
      </c>
      <c r="D24" s="44">
        <v>-0.52118852122699999</v>
      </c>
      <c r="E24" s="45">
        <v>5.1457071095000001E-2</v>
      </c>
      <c r="F24" s="46">
        <v>-10.128608374634892</v>
      </c>
      <c r="H24"/>
      <c r="I24"/>
      <c r="J24" s="44">
        <v>-0.51944003144899997</v>
      </c>
      <c r="K24" s="45">
        <v>5.1464020080300002E-2</v>
      </c>
      <c r="L24" s="46">
        <v>-10.093265754181479</v>
      </c>
      <c r="M24"/>
      <c r="N24"/>
      <c r="O24"/>
      <c r="P24" s="44">
        <v>-0.52118852122699999</v>
      </c>
      <c r="Q24" s="45">
        <v>5.1457071095000001E-2</v>
      </c>
      <c r="R24" s="46">
        <v>-10.128608374634892</v>
      </c>
      <c r="S24" s="44">
        <v>-0.52118852122699999</v>
      </c>
      <c r="T24" s="45">
        <v>5.1457071095000001E-2</v>
      </c>
      <c r="U24" s="46">
        <v>-10.128608374634892</v>
      </c>
      <c r="V24" s="44">
        <v>-0.52118852122699999</v>
      </c>
      <c r="W24" s="45">
        <v>5.1457071095000001E-2</v>
      </c>
      <c r="X24" s="46">
        <v>-10.128608374634892</v>
      </c>
      <c r="Y24" s="44">
        <v>-0.51957412980499995</v>
      </c>
      <c r="Z24" s="45">
        <v>5.1462535896900002E-2</v>
      </c>
      <c r="AA24" s="46">
        <v>-10.096162591869049</v>
      </c>
      <c r="AB24"/>
      <c r="AC24"/>
      <c r="AD24"/>
      <c r="AE24" s="44">
        <v>-0.51957412980499995</v>
      </c>
      <c r="AF24" s="45">
        <v>5.1462535896900002E-2</v>
      </c>
      <c r="AG24" s="46">
        <v>-10.096162591869049</v>
      </c>
      <c r="AH24"/>
      <c r="AI24"/>
      <c r="AJ24"/>
      <c r="AK24"/>
      <c r="AL24"/>
      <c r="AM24"/>
      <c r="AN24"/>
      <c r="AO24"/>
      <c r="AP24"/>
      <c r="AQ24"/>
      <c r="AR24"/>
      <c r="AS24"/>
      <c r="AT24"/>
      <c r="AU24"/>
      <c r="AV24"/>
      <c r="AW24"/>
      <c r="AX24"/>
      <c r="AY24"/>
      <c r="AZ24"/>
      <c r="BA24"/>
      <c r="BB24"/>
      <c r="BC24"/>
      <c r="BD24"/>
      <c r="BE24"/>
      <c r="BF24"/>
      <c r="BG24"/>
      <c r="BH24"/>
      <c r="BI24"/>
      <c r="BJ24"/>
      <c r="BK24"/>
      <c r="BL24"/>
      <c r="BM24"/>
      <c r="BN24"/>
    </row>
    <row r="25" spans="1:66" s="35" customFormat="1" x14ac:dyDescent="0.35">
      <c r="A25"/>
      <c r="B25" t="s">
        <v>196</v>
      </c>
      <c r="C25" t="s">
        <v>207</v>
      </c>
      <c r="D25" s="44">
        <v>-0.60440450054600003</v>
      </c>
      <c r="E25" s="45">
        <v>0.16457878744099999</v>
      </c>
      <c r="F25" s="46">
        <v>-3.6724325773919899</v>
      </c>
      <c r="H25"/>
      <c r="I25"/>
      <c r="J25" s="44">
        <v>-0.60015476352099995</v>
      </c>
      <c r="K25" s="45">
        <v>0.16455888894199999</v>
      </c>
      <c r="L25" s="46">
        <v>-3.6470516261964372</v>
      </c>
      <c r="M25"/>
      <c r="N25"/>
      <c r="O25"/>
      <c r="P25" s="44">
        <v>-0.60440450054600003</v>
      </c>
      <c r="Q25" s="45">
        <v>0.16457878744099999</v>
      </c>
      <c r="R25" s="46">
        <v>-3.6724325773919899</v>
      </c>
      <c r="S25" s="44">
        <v>-0.60440450054600003</v>
      </c>
      <c r="T25" s="45">
        <v>0.16457878744099999</v>
      </c>
      <c r="U25" s="46">
        <v>-3.6724325773919899</v>
      </c>
      <c r="V25" s="44">
        <v>-0.60440450054600003</v>
      </c>
      <c r="W25" s="45">
        <v>0.16457878744099999</v>
      </c>
      <c r="X25" s="46">
        <v>-3.6724325773919899</v>
      </c>
      <c r="Y25" s="44">
        <v>-0.60040613324199998</v>
      </c>
      <c r="Z25" s="45">
        <v>0.164559863936</v>
      </c>
      <c r="AA25" s="46">
        <v>-3.6485575454504975</v>
      </c>
      <c r="AB25"/>
      <c r="AC25"/>
      <c r="AD25"/>
      <c r="AE25" s="44">
        <v>-0.60040613324199998</v>
      </c>
      <c r="AF25" s="45">
        <v>0.164559863936</v>
      </c>
      <c r="AG25" s="46">
        <v>-3.6485575454504975</v>
      </c>
      <c r="AH25"/>
      <c r="AI25"/>
      <c r="AJ25"/>
      <c r="AK25"/>
      <c r="AL25"/>
      <c r="AM25"/>
      <c r="AN25"/>
      <c r="AO25"/>
      <c r="AP25"/>
      <c r="AQ25"/>
      <c r="AR25"/>
      <c r="AS25"/>
      <c r="AT25"/>
      <c r="AU25"/>
      <c r="AV25"/>
      <c r="AW25"/>
      <c r="AX25"/>
      <c r="AY25"/>
      <c r="AZ25"/>
      <c r="BA25"/>
      <c r="BB25"/>
      <c r="BC25"/>
      <c r="BD25"/>
      <c r="BE25"/>
      <c r="BF25"/>
      <c r="BG25"/>
      <c r="BH25"/>
      <c r="BI25"/>
      <c r="BJ25"/>
      <c r="BK25"/>
      <c r="BL25"/>
      <c r="BM25"/>
      <c r="BN25"/>
    </row>
    <row r="26" spans="1:66" s="35" customFormat="1" x14ac:dyDescent="0.35">
      <c r="A26"/>
      <c r="B26" t="s">
        <v>198</v>
      </c>
      <c r="C26" t="s">
        <v>208</v>
      </c>
      <c r="D26" s="44">
        <v>4.13651777121E-2</v>
      </c>
      <c r="E26" s="45">
        <v>1.0345573374900001E-3</v>
      </c>
      <c r="F26" s="46">
        <v>39.983455931459993</v>
      </c>
      <c r="H26"/>
      <c r="I26"/>
      <c r="J26" s="44">
        <v>4.13576233482E-2</v>
      </c>
      <c r="K26" s="45">
        <v>1.03507974671E-3</v>
      </c>
      <c r="L26" s="46">
        <v>39.955977768529593</v>
      </c>
      <c r="M26"/>
      <c r="N26"/>
      <c r="O26"/>
      <c r="P26" s="44">
        <v>4.13651777121E-2</v>
      </c>
      <c r="Q26" s="45">
        <v>1.0345573374900001E-3</v>
      </c>
      <c r="R26" s="46">
        <v>39.983455931459993</v>
      </c>
      <c r="S26" s="44">
        <v>4.13651777121E-2</v>
      </c>
      <c r="T26" s="45">
        <v>1.0345573374900001E-3</v>
      </c>
      <c r="U26" s="46">
        <v>39.983455931459993</v>
      </c>
      <c r="V26" s="44">
        <v>4.13651777121E-2</v>
      </c>
      <c r="W26" s="45">
        <v>1.0345573374900001E-3</v>
      </c>
      <c r="X26" s="46">
        <v>39.983455931459993</v>
      </c>
      <c r="Y26" s="44">
        <v>4.1321746002400003E-2</v>
      </c>
      <c r="Z26" s="45">
        <v>1.0349911837599999E-3</v>
      </c>
      <c r="AA26" s="46">
        <v>39.924732355963663</v>
      </c>
      <c r="AB26"/>
      <c r="AC26"/>
      <c r="AD26"/>
      <c r="AE26" s="44">
        <v>4.1321746002400003E-2</v>
      </c>
      <c r="AF26" s="45">
        <v>1.0349911837599999E-3</v>
      </c>
      <c r="AG26" s="46">
        <v>39.924732355963663</v>
      </c>
      <c r="AH26"/>
      <c r="AI26"/>
      <c r="AJ26"/>
      <c r="AK26"/>
      <c r="AL26"/>
      <c r="AM26"/>
      <c r="AN26"/>
      <c r="AO26"/>
      <c r="AP26"/>
      <c r="AQ26"/>
      <c r="AR26"/>
      <c r="AS26"/>
      <c r="AT26"/>
      <c r="AU26"/>
      <c r="AV26"/>
      <c r="AW26"/>
      <c r="AX26"/>
      <c r="AY26"/>
      <c r="AZ26"/>
      <c r="BA26"/>
      <c r="BB26"/>
      <c r="BC26"/>
      <c r="BD26"/>
      <c r="BE26"/>
      <c r="BF26"/>
      <c r="BG26"/>
      <c r="BH26"/>
      <c r="BI26"/>
      <c r="BJ26"/>
      <c r="BK26"/>
      <c r="BL26"/>
      <c r="BM26"/>
      <c r="BN26"/>
    </row>
    <row r="27" spans="1:66" s="35" customFormat="1" x14ac:dyDescent="0.35">
      <c r="A27" t="s">
        <v>209</v>
      </c>
      <c r="B27"/>
      <c r="C27"/>
      <c r="D27" s="44" t="s">
        <v>369</v>
      </c>
      <c r="E27" s="45" t="s">
        <v>369</v>
      </c>
      <c r="F27" s="46" t="s">
        <v>369</v>
      </c>
      <c r="H27"/>
      <c r="I27"/>
      <c r="J27" s="44" t="s">
        <v>369</v>
      </c>
      <c r="K27" s="45" t="s">
        <v>369</v>
      </c>
      <c r="L27" s="46" t="s">
        <v>369</v>
      </c>
      <c r="M27"/>
      <c r="N27"/>
      <c r="O27"/>
      <c r="P27" s="44" t="s">
        <v>369</v>
      </c>
      <c r="Q27" s="45" t="s">
        <v>369</v>
      </c>
      <c r="R27" s="46" t="s">
        <v>369</v>
      </c>
      <c r="S27" s="44" t="s">
        <v>369</v>
      </c>
      <c r="T27" s="45" t="s">
        <v>369</v>
      </c>
      <c r="U27" s="46" t="s">
        <v>369</v>
      </c>
      <c r="V27" s="44" t="s">
        <v>369</v>
      </c>
      <c r="W27" s="45" t="s">
        <v>369</v>
      </c>
      <c r="X27" s="46" t="s">
        <v>369</v>
      </c>
      <c r="Y27" s="44" t="s">
        <v>369</v>
      </c>
      <c r="Z27" s="45" t="s">
        <v>369</v>
      </c>
      <c r="AA27" s="46" t="s">
        <v>369</v>
      </c>
      <c r="AB27"/>
      <c r="AC27"/>
      <c r="AD27"/>
      <c r="AE27" s="44" t="s">
        <v>369</v>
      </c>
      <c r="AF27" s="45" t="s">
        <v>369</v>
      </c>
      <c r="AG27" s="46" t="s">
        <v>369</v>
      </c>
      <c r="AH27"/>
      <c r="AI27"/>
      <c r="AJ27"/>
      <c r="AK27"/>
      <c r="AL27"/>
      <c r="AM27"/>
      <c r="AN27"/>
      <c r="AO27"/>
      <c r="AP27"/>
      <c r="AQ27"/>
      <c r="AR27"/>
      <c r="AS27"/>
      <c r="AT27"/>
      <c r="AU27"/>
      <c r="AV27"/>
      <c r="AW27"/>
      <c r="AX27"/>
      <c r="AY27"/>
      <c r="AZ27"/>
      <c r="BA27"/>
      <c r="BB27"/>
      <c r="BC27"/>
      <c r="BD27"/>
      <c r="BE27"/>
      <c r="BF27"/>
      <c r="BG27"/>
      <c r="BH27"/>
      <c r="BI27"/>
      <c r="BJ27"/>
      <c r="BK27"/>
      <c r="BL27"/>
      <c r="BM27"/>
      <c r="BN27"/>
    </row>
    <row r="28" spans="1:66" s="35" customFormat="1" x14ac:dyDescent="0.35">
      <c r="A28" t="s">
        <v>210</v>
      </c>
      <c r="B28" t="s">
        <v>126</v>
      </c>
      <c r="C28"/>
      <c r="D28" s="44" t="s">
        <v>369</v>
      </c>
      <c r="E28" s="45" t="s">
        <v>369</v>
      </c>
      <c r="F28" s="46" t="s">
        <v>369</v>
      </c>
      <c r="H28"/>
      <c r="I28"/>
      <c r="J28" s="44" t="s">
        <v>369</v>
      </c>
      <c r="K28" s="45" t="s">
        <v>369</v>
      </c>
      <c r="L28" s="46" t="s">
        <v>369</v>
      </c>
      <c r="M28"/>
      <c r="N28"/>
      <c r="O28"/>
      <c r="P28" s="44" t="s">
        <v>369</v>
      </c>
      <c r="Q28" s="45" t="s">
        <v>369</v>
      </c>
      <c r="R28" s="46" t="s">
        <v>369</v>
      </c>
      <c r="S28" s="44" t="s">
        <v>369</v>
      </c>
      <c r="T28" s="45" t="s">
        <v>369</v>
      </c>
      <c r="U28" s="46" t="s">
        <v>369</v>
      </c>
      <c r="V28" s="44" t="s">
        <v>369</v>
      </c>
      <c r="W28" s="45" t="s">
        <v>369</v>
      </c>
      <c r="X28" s="46" t="s">
        <v>369</v>
      </c>
      <c r="Y28" s="44" t="s">
        <v>369</v>
      </c>
      <c r="Z28" s="45" t="s">
        <v>369</v>
      </c>
      <c r="AA28" s="46" t="s">
        <v>369</v>
      </c>
      <c r="AB28"/>
      <c r="AC28"/>
      <c r="AD28"/>
      <c r="AE28" s="44" t="s">
        <v>369</v>
      </c>
      <c r="AF28" s="45" t="s">
        <v>369</v>
      </c>
      <c r="AG28" s="46" t="s">
        <v>369</v>
      </c>
      <c r="AH28"/>
      <c r="AI28"/>
      <c r="AJ28"/>
      <c r="AK28"/>
      <c r="AL28"/>
      <c r="AM28"/>
      <c r="AN28"/>
      <c r="AO28"/>
      <c r="AP28"/>
      <c r="AQ28"/>
      <c r="AR28"/>
      <c r="AS28"/>
      <c r="AT28"/>
      <c r="AU28"/>
      <c r="AV28"/>
      <c r="AW28"/>
      <c r="AX28"/>
      <c r="AY28"/>
      <c r="AZ28"/>
      <c r="BA28"/>
      <c r="BB28"/>
      <c r="BC28"/>
      <c r="BD28"/>
      <c r="BE28"/>
      <c r="BF28"/>
      <c r="BG28"/>
      <c r="BH28"/>
      <c r="BI28"/>
      <c r="BJ28"/>
      <c r="BK28"/>
      <c r="BL28"/>
      <c r="BM28"/>
      <c r="BN28"/>
    </row>
    <row r="29" spans="1:66" s="35" customFormat="1" x14ac:dyDescent="0.35">
      <c r="A29"/>
      <c r="B29" t="s">
        <v>160</v>
      </c>
      <c r="C29" t="s">
        <v>211</v>
      </c>
      <c r="D29" s="44">
        <v>-0.13226721714299999</v>
      </c>
      <c r="E29" s="45">
        <v>2.4119053733900001E-2</v>
      </c>
      <c r="F29" s="46">
        <v>-5.4839306136249757</v>
      </c>
      <c r="H29"/>
      <c r="I29"/>
      <c r="J29" s="44">
        <v>-0.13568879872600001</v>
      </c>
      <c r="K29" s="45">
        <v>2.4132205674500001E-2</v>
      </c>
      <c r="L29" s="46">
        <v>-5.6227267642335539</v>
      </c>
      <c r="M29"/>
      <c r="N29"/>
      <c r="O29"/>
      <c r="P29" s="44">
        <v>-0.13226721714299999</v>
      </c>
      <c r="Q29" s="45">
        <v>2.4119053733900001E-2</v>
      </c>
      <c r="R29" s="46">
        <v>-5.4839306136249757</v>
      </c>
      <c r="S29" s="44">
        <v>-0.13226721714299999</v>
      </c>
      <c r="T29" s="45">
        <v>2.4119053733900001E-2</v>
      </c>
      <c r="U29" s="46">
        <v>-5.4839306136249757</v>
      </c>
      <c r="V29" s="44">
        <v>-0.13226721714299999</v>
      </c>
      <c r="W29" s="45">
        <v>2.4119053733900001E-2</v>
      </c>
      <c r="X29" s="46">
        <v>-5.4839306136249757</v>
      </c>
      <c r="Y29" s="44">
        <v>-0.13430597498999999</v>
      </c>
      <c r="Z29" s="45">
        <v>2.4128477774100002E-2</v>
      </c>
      <c r="AA29" s="46">
        <v>-5.5662846304447253</v>
      </c>
      <c r="AB29"/>
      <c r="AC29"/>
      <c r="AD29"/>
      <c r="AE29" s="44">
        <v>-0.13430597498999999</v>
      </c>
      <c r="AF29" s="45">
        <v>2.4128477774100002E-2</v>
      </c>
      <c r="AG29" s="46">
        <v>-5.5662846304447253</v>
      </c>
      <c r="AH29"/>
      <c r="AI29"/>
      <c r="AJ29"/>
      <c r="AK29"/>
      <c r="AL29"/>
      <c r="AM29"/>
      <c r="AN29"/>
      <c r="AO29"/>
      <c r="AP29"/>
      <c r="AQ29"/>
      <c r="AR29"/>
      <c r="AS29"/>
      <c r="AT29"/>
      <c r="AU29"/>
      <c r="AV29"/>
      <c r="AW29"/>
      <c r="AX29"/>
      <c r="AY29"/>
      <c r="AZ29"/>
      <c r="BA29"/>
      <c r="BB29"/>
      <c r="BC29"/>
      <c r="BD29"/>
      <c r="BE29"/>
      <c r="BF29"/>
      <c r="BG29"/>
      <c r="BH29"/>
      <c r="BI29"/>
      <c r="BJ29"/>
      <c r="BK29"/>
      <c r="BL29"/>
      <c r="BM29"/>
      <c r="BN29"/>
    </row>
    <row r="30" spans="1:66" s="35" customFormat="1" x14ac:dyDescent="0.35">
      <c r="A30"/>
      <c r="B30" t="s">
        <v>161</v>
      </c>
      <c r="C30" t="s">
        <v>212</v>
      </c>
      <c r="D30" s="44">
        <v>0.113869361689</v>
      </c>
      <c r="E30" s="45">
        <v>1.25002646131E-2</v>
      </c>
      <c r="F30" s="46">
        <v>9.1093560987234969</v>
      </c>
      <c r="H30"/>
      <c r="I30"/>
      <c r="J30" s="44">
        <v>0.112262629381</v>
      </c>
      <c r="K30" s="45">
        <v>1.2509977036699999E-2</v>
      </c>
      <c r="L30" s="46">
        <v>8.9738477578064124</v>
      </c>
      <c r="M30"/>
      <c r="N30"/>
      <c r="O30"/>
      <c r="P30" s="44">
        <v>0.113869361689</v>
      </c>
      <c r="Q30" s="45">
        <v>1.25002646131E-2</v>
      </c>
      <c r="R30" s="46">
        <v>9.1093560987234969</v>
      </c>
      <c r="S30" s="44">
        <v>0.113869361689</v>
      </c>
      <c r="T30" s="45">
        <v>1.25002646131E-2</v>
      </c>
      <c r="U30" s="46">
        <v>9.1093560987234969</v>
      </c>
      <c r="V30" s="44">
        <v>0.113869361689</v>
      </c>
      <c r="W30" s="45">
        <v>1.25002646131E-2</v>
      </c>
      <c r="X30" s="46">
        <v>9.1093560987234969</v>
      </c>
      <c r="Y30" s="44">
        <v>0.11254341915799999</v>
      </c>
      <c r="Z30" s="45">
        <v>1.2506952209E-2</v>
      </c>
      <c r="AA30" s="46">
        <v>8.9984687937812513</v>
      </c>
      <c r="AB30"/>
      <c r="AC30"/>
      <c r="AD30"/>
      <c r="AE30" s="44">
        <v>0.11254341915799999</v>
      </c>
      <c r="AF30" s="45">
        <v>1.2506952209E-2</v>
      </c>
      <c r="AG30" s="46">
        <v>8.9984687937812513</v>
      </c>
      <c r="AH30"/>
      <c r="AI30"/>
      <c r="AJ30"/>
      <c r="AK30"/>
      <c r="AL30"/>
      <c r="AM30"/>
      <c r="AN30"/>
      <c r="AO30"/>
      <c r="AP30"/>
      <c r="AQ30"/>
      <c r="AR30"/>
      <c r="AS30"/>
      <c r="AT30"/>
      <c r="AU30"/>
      <c r="AV30"/>
      <c r="AW30"/>
      <c r="AX30"/>
      <c r="AY30"/>
      <c r="AZ30"/>
      <c r="BA30"/>
      <c r="BB30"/>
      <c r="BC30"/>
      <c r="BD30"/>
      <c r="BE30"/>
      <c r="BF30"/>
      <c r="BG30"/>
      <c r="BH30"/>
      <c r="BI30"/>
      <c r="BJ30"/>
      <c r="BK30"/>
      <c r="BL30"/>
      <c r="BM30"/>
      <c r="BN30"/>
    </row>
    <row r="31" spans="1:66" s="35" customFormat="1" x14ac:dyDescent="0.35">
      <c r="A31"/>
      <c r="B31" t="s">
        <v>162</v>
      </c>
      <c r="C31" t="s">
        <v>213</v>
      </c>
      <c r="D31" s="44">
        <v>-0.183875503755</v>
      </c>
      <c r="E31" s="45">
        <v>1.44801017592E-2</v>
      </c>
      <c r="F31" s="46">
        <v>-12.698495273914345</v>
      </c>
      <c r="H31"/>
      <c r="I31"/>
      <c r="J31" s="44">
        <v>-0.18544673859499999</v>
      </c>
      <c r="K31" s="45">
        <v>1.44696555995E-2</v>
      </c>
      <c r="L31" s="46">
        <v>-12.816251037889812</v>
      </c>
      <c r="M31"/>
      <c r="N31"/>
      <c r="O31"/>
      <c r="P31" s="44">
        <v>-0.183875503755</v>
      </c>
      <c r="Q31" s="45">
        <v>1.44801017592E-2</v>
      </c>
      <c r="R31" s="46">
        <v>-12.698495273914345</v>
      </c>
      <c r="S31" s="44">
        <v>-0.183875503755</v>
      </c>
      <c r="T31" s="45">
        <v>1.44801017592E-2</v>
      </c>
      <c r="U31" s="46">
        <v>-12.698495273914345</v>
      </c>
      <c r="V31" s="44">
        <v>-0.183875503755</v>
      </c>
      <c r="W31" s="45">
        <v>1.44801017592E-2</v>
      </c>
      <c r="X31" s="46">
        <v>-12.698495273914345</v>
      </c>
      <c r="Y31" s="44">
        <v>-0.18658271379300001</v>
      </c>
      <c r="Z31" s="45">
        <v>1.44622547316E-2</v>
      </c>
      <c r="AA31" s="46">
        <v>-12.901357171182799</v>
      </c>
      <c r="AB31"/>
      <c r="AC31"/>
      <c r="AD31"/>
      <c r="AE31" s="44">
        <v>-0.18658271379300001</v>
      </c>
      <c r="AF31" s="45">
        <v>1.44622547316E-2</v>
      </c>
      <c r="AG31" s="46">
        <v>-12.901357171182799</v>
      </c>
      <c r="AH31"/>
      <c r="AI31"/>
      <c r="AJ31"/>
      <c r="AK31"/>
      <c r="AL31"/>
      <c r="AM31"/>
      <c r="AN31"/>
      <c r="AO31"/>
      <c r="AP31"/>
      <c r="AQ31"/>
      <c r="AR31"/>
      <c r="AS31"/>
      <c r="AT31"/>
      <c r="AU31"/>
      <c r="AV31"/>
      <c r="AW31"/>
      <c r="AX31"/>
      <c r="AY31"/>
      <c r="AZ31"/>
      <c r="BA31"/>
      <c r="BB31"/>
      <c r="BC31"/>
      <c r="BD31"/>
      <c r="BE31"/>
      <c r="BF31"/>
      <c r="BG31"/>
      <c r="BH31"/>
      <c r="BI31"/>
      <c r="BJ31"/>
      <c r="BK31"/>
      <c r="BL31"/>
      <c r="BM31"/>
      <c r="BN31"/>
    </row>
    <row r="32" spans="1:66" s="35" customFormat="1" x14ac:dyDescent="0.35">
      <c r="A32"/>
      <c r="B32" t="s">
        <v>192</v>
      </c>
      <c r="C32" t="s">
        <v>214</v>
      </c>
      <c r="D32" s="44">
        <v>-0.13341011622599999</v>
      </c>
      <c r="E32" s="45">
        <v>3.05252747087E-2</v>
      </c>
      <c r="F32" s="46">
        <v>-4.3704804460933095</v>
      </c>
      <c r="H32"/>
      <c r="I32"/>
      <c r="J32" s="44">
        <v>-0.13421848831899999</v>
      </c>
      <c r="K32" s="45">
        <v>3.0524756526899999E-2</v>
      </c>
      <c r="L32" s="46">
        <v>-4.3970371459218587</v>
      </c>
      <c r="M32"/>
      <c r="N32"/>
      <c r="O32"/>
      <c r="P32" s="48">
        <v>-0.13341011622599999</v>
      </c>
      <c r="Q32" s="49">
        <v>3.05252747087E-2</v>
      </c>
      <c r="R32" s="50">
        <v>-4.3704804460933095</v>
      </c>
      <c r="S32" s="48">
        <v>-0.13341011622599999</v>
      </c>
      <c r="T32" s="49">
        <v>3.05252747087E-2</v>
      </c>
      <c r="U32" s="50">
        <v>-4.3704804460933095</v>
      </c>
      <c r="V32" s="48">
        <v>-0.13341011622599999</v>
      </c>
      <c r="W32" s="49">
        <v>3.05252747087E-2</v>
      </c>
      <c r="X32" s="50">
        <v>-4.3704804460933095</v>
      </c>
      <c r="Y32" s="44">
        <v>-0.13627322314599999</v>
      </c>
      <c r="Z32" s="45">
        <v>3.0541651234199999E-2</v>
      </c>
      <c r="AA32" s="46">
        <v>-4.4618813207258308</v>
      </c>
      <c r="AB32"/>
      <c r="AC32"/>
      <c r="AD32"/>
      <c r="AE32" s="44">
        <v>-0.13627322314599999</v>
      </c>
      <c r="AF32" s="45">
        <v>3.0541651234199999E-2</v>
      </c>
      <c r="AG32" s="46">
        <v>-4.4618813207258308</v>
      </c>
      <c r="AH32"/>
      <c r="AI32"/>
      <c r="AJ32"/>
      <c r="AK32"/>
      <c r="AL32"/>
      <c r="AM32"/>
      <c r="AN32"/>
      <c r="AO32"/>
      <c r="AP32"/>
      <c r="AQ32"/>
      <c r="AR32"/>
      <c r="AS32"/>
      <c r="AT32"/>
      <c r="AU32"/>
      <c r="AV32"/>
      <c r="AW32"/>
      <c r="AX32"/>
      <c r="AY32"/>
      <c r="AZ32"/>
      <c r="BA32"/>
      <c r="BB32"/>
      <c r="BC32"/>
      <c r="BD32"/>
      <c r="BE32"/>
      <c r="BF32"/>
      <c r="BG32"/>
      <c r="BH32"/>
      <c r="BI32"/>
      <c r="BJ32"/>
      <c r="BK32"/>
      <c r="BL32"/>
      <c r="BM32"/>
      <c r="BN32"/>
    </row>
    <row r="33" spans="1:66" s="35" customFormat="1" x14ac:dyDescent="0.35">
      <c r="A33"/>
      <c r="B33" t="s">
        <v>205</v>
      </c>
      <c r="C33"/>
      <c r="D33" s="44" t="s">
        <v>369</v>
      </c>
      <c r="E33" s="45" t="s">
        <v>369</v>
      </c>
      <c r="F33" s="46" t="s">
        <v>369</v>
      </c>
      <c r="H33"/>
      <c r="I33"/>
      <c r="J33" s="44" t="s">
        <v>369</v>
      </c>
      <c r="K33" s="45" t="s">
        <v>369</v>
      </c>
      <c r="L33" s="46" t="s">
        <v>369</v>
      </c>
      <c r="M33"/>
      <c r="N33"/>
      <c r="O33"/>
      <c r="P33" s="48" t="s">
        <v>369</v>
      </c>
      <c r="Q33" s="49" t="s">
        <v>369</v>
      </c>
      <c r="R33" s="50" t="s">
        <v>369</v>
      </c>
      <c r="S33" s="48" t="s">
        <v>369</v>
      </c>
      <c r="T33" s="49" t="s">
        <v>369</v>
      </c>
      <c r="U33" s="50" t="s">
        <v>369</v>
      </c>
      <c r="V33" s="48" t="s">
        <v>369</v>
      </c>
      <c r="W33" s="49" t="s">
        <v>369</v>
      </c>
      <c r="X33" s="50" t="s">
        <v>369</v>
      </c>
      <c r="Y33" s="44" t="s">
        <v>369</v>
      </c>
      <c r="Z33" s="45" t="s">
        <v>369</v>
      </c>
      <c r="AA33" s="46" t="s">
        <v>369</v>
      </c>
      <c r="AB33"/>
      <c r="AC33"/>
      <c r="AD33"/>
      <c r="AE33" s="44" t="s">
        <v>369</v>
      </c>
      <c r="AF33" s="45" t="s">
        <v>369</v>
      </c>
      <c r="AG33" s="46" t="s">
        <v>369</v>
      </c>
      <c r="AH33"/>
      <c r="AI33"/>
      <c r="AJ33"/>
      <c r="AK33"/>
      <c r="AL33"/>
      <c r="AM33"/>
      <c r="AN33"/>
      <c r="AO33"/>
      <c r="AP33"/>
      <c r="AQ33"/>
      <c r="AR33"/>
      <c r="AS33"/>
      <c r="AT33"/>
      <c r="AU33"/>
      <c r="AV33"/>
      <c r="AW33"/>
      <c r="AX33"/>
      <c r="AY33"/>
      <c r="AZ33"/>
      <c r="BA33"/>
      <c r="BB33"/>
      <c r="BC33"/>
      <c r="BD33"/>
      <c r="BE33"/>
      <c r="BF33"/>
      <c r="BG33"/>
      <c r="BH33"/>
      <c r="BI33"/>
      <c r="BJ33"/>
      <c r="BK33"/>
      <c r="BL33"/>
      <c r="BM33"/>
      <c r="BN33"/>
    </row>
    <row r="34" spans="1:66" s="35" customFormat="1" x14ac:dyDescent="0.35">
      <c r="A34"/>
      <c r="B34" t="s">
        <v>165</v>
      </c>
      <c r="C34" t="s">
        <v>215</v>
      </c>
      <c r="D34" s="44">
        <v>0.41130421193400002</v>
      </c>
      <c r="E34" s="45">
        <v>3.3924247300099998E-2</v>
      </c>
      <c r="F34" s="46">
        <v>12.124195661455033</v>
      </c>
      <c r="H34"/>
      <c r="I34"/>
      <c r="J34" s="44">
        <v>0.41009863287100001</v>
      </c>
      <c r="K34" s="45">
        <v>3.3921668981599998E-2</v>
      </c>
      <c r="L34" s="46">
        <v>12.089577110532158</v>
      </c>
      <c r="M34"/>
      <c r="N34"/>
      <c r="O34"/>
      <c r="P34" s="48">
        <v>0.41130421193400002</v>
      </c>
      <c r="Q34" s="49">
        <v>3.3924247300099998E-2</v>
      </c>
      <c r="R34" s="50">
        <v>12.124195661455033</v>
      </c>
      <c r="S34" s="48">
        <v>0.41130421193400002</v>
      </c>
      <c r="T34" s="49">
        <v>3.3924247300099998E-2</v>
      </c>
      <c r="U34" s="50">
        <v>12.124195661455033</v>
      </c>
      <c r="V34" s="48">
        <v>0.41130421193400002</v>
      </c>
      <c r="W34" s="49">
        <v>3.3924247300099998E-2</v>
      </c>
      <c r="X34" s="50">
        <v>12.124195661455033</v>
      </c>
      <c r="Y34" s="44">
        <v>0.40999088314900001</v>
      </c>
      <c r="Z34" s="45">
        <v>3.3921777142200002E-2</v>
      </c>
      <c r="AA34" s="46">
        <v>12.086362145188305</v>
      </c>
      <c r="AB34"/>
      <c r="AC34"/>
      <c r="AD34"/>
      <c r="AE34" s="44">
        <v>0.40999088314900001</v>
      </c>
      <c r="AF34" s="45">
        <v>3.3921777142200002E-2</v>
      </c>
      <c r="AG34" s="46">
        <v>12.086362145188305</v>
      </c>
      <c r="AH34"/>
      <c r="AI34"/>
      <c r="AJ34"/>
      <c r="AK34"/>
      <c r="AL34"/>
      <c r="AM34"/>
      <c r="AN34"/>
      <c r="AO34"/>
      <c r="AP34"/>
      <c r="AQ34"/>
      <c r="AR34"/>
      <c r="AS34"/>
      <c r="AT34"/>
      <c r="AU34"/>
      <c r="AV34"/>
      <c r="AW34"/>
      <c r="AX34"/>
      <c r="AY34"/>
      <c r="AZ34"/>
      <c r="BA34"/>
      <c r="BB34"/>
      <c r="BC34"/>
      <c r="BD34"/>
      <c r="BE34"/>
      <c r="BF34"/>
      <c r="BG34"/>
      <c r="BH34"/>
      <c r="BI34"/>
      <c r="BJ34"/>
      <c r="BK34"/>
      <c r="BL34"/>
      <c r="BM34"/>
      <c r="BN34"/>
    </row>
    <row r="35" spans="1:66" s="35" customFormat="1" x14ac:dyDescent="0.35">
      <c r="A35"/>
      <c r="B35" t="s">
        <v>196</v>
      </c>
      <c r="C35" t="s">
        <v>216</v>
      </c>
      <c r="D35" s="44">
        <v>1.0094504262599999</v>
      </c>
      <c r="E35" s="45">
        <v>8.5381348602699997E-2</v>
      </c>
      <c r="F35" s="46">
        <v>11.822844717026152</v>
      </c>
      <c r="H35"/>
      <c r="I35"/>
      <c r="J35" s="44">
        <v>1.0077862416100001</v>
      </c>
      <c r="K35" s="45">
        <v>8.5336047044899999E-2</v>
      </c>
      <c r="L35" s="46">
        <v>11.809619457528285</v>
      </c>
      <c r="M35"/>
      <c r="N35"/>
      <c r="O35"/>
      <c r="P35" s="44">
        <v>1.0094504262599999</v>
      </c>
      <c r="Q35" s="45">
        <v>8.5381348602699997E-2</v>
      </c>
      <c r="R35" s="46">
        <v>11.822844717026152</v>
      </c>
      <c r="S35" s="44">
        <v>1.0094504262599999</v>
      </c>
      <c r="T35" s="45">
        <v>8.5381348602699997E-2</v>
      </c>
      <c r="U35" s="46">
        <v>11.822844717026152</v>
      </c>
      <c r="V35" s="44">
        <v>1.0094504262599999</v>
      </c>
      <c r="W35" s="45">
        <v>8.5381348602699997E-2</v>
      </c>
      <c r="X35" s="46">
        <v>11.822844717026152</v>
      </c>
      <c r="Y35" s="44">
        <v>1.0077776322100001</v>
      </c>
      <c r="Z35" s="45">
        <v>8.5335932917300003E-2</v>
      </c>
      <c r="AA35" s="46">
        <v>11.809534363286899</v>
      </c>
      <c r="AB35"/>
      <c r="AC35"/>
      <c r="AD35"/>
      <c r="AE35" s="44">
        <v>1.0077776322100001</v>
      </c>
      <c r="AF35" s="45">
        <v>8.5335932917300003E-2</v>
      </c>
      <c r="AG35" s="46">
        <v>11.809534363286899</v>
      </c>
      <c r="AH35"/>
      <c r="AI35"/>
      <c r="AJ35"/>
      <c r="AK35"/>
      <c r="AL35"/>
      <c r="AM35"/>
      <c r="AN35"/>
      <c r="AO35"/>
      <c r="AP35"/>
      <c r="AQ35"/>
      <c r="AR35"/>
      <c r="AS35"/>
      <c r="AT35"/>
      <c r="AU35"/>
      <c r="AV35"/>
      <c r="AW35"/>
      <c r="AX35"/>
      <c r="AY35"/>
      <c r="AZ35"/>
      <c r="BA35"/>
      <c r="BB35"/>
      <c r="BC35"/>
      <c r="BD35"/>
      <c r="BE35"/>
      <c r="BF35"/>
      <c r="BG35"/>
      <c r="BH35"/>
      <c r="BI35"/>
      <c r="BJ35"/>
      <c r="BK35"/>
      <c r="BL35"/>
      <c r="BM35"/>
      <c r="BN35"/>
    </row>
    <row r="36" spans="1:66" s="35" customFormat="1" x14ac:dyDescent="0.35">
      <c r="A36"/>
      <c r="B36" t="s">
        <v>198</v>
      </c>
      <c r="C36" t="s">
        <v>217</v>
      </c>
      <c r="D36" s="44">
        <v>-4.0243534021599997E-2</v>
      </c>
      <c r="E36" s="45">
        <v>9.2808699869800001E-4</v>
      </c>
      <c r="F36" s="46">
        <v>-43.361812069404138</v>
      </c>
      <c r="H36"/>
      <c r="I36"/>
      <c r="J36" s="44">
        <v>-4.0184463890200001E-2</v>
      </c>
      <c r="K36" s="45">
        <v>9.2664042552399999E-4</v>
      </c>
      <c r="L36" s="46">
        <v>-43.365757399885013</v>
      </c>
      <c r="M36"/>
      <c r="N36"/>
      <c r="O36"/>
      <c r="P36" s="44">
        <v>-4.0243534021599997E-2</v>
      </c>
      <c r="Q36" s="45">
        <v>9.2808699869800001E-4</v>
      </c>
      <c r="R36" s="46">
        <v>-43.361812069404138</v>
      </c>
      <c r="S36" s="44">
        <v>-4.0243534021599997E-2</v>
      </c>
      <c r="T36" s="45">
        <v>9.2808699869800001E-4</v>
      </c>
      <c r="U36" s="46">
        <v>-43.361812069404138</v>
      </c>
      <c r="V36" s="44">
        <v>-4.0243534021599997E-2</v>
      </c>
      <c r="W36" s="45">
        <v>9.2808699869800001E-4</v>
      </c>
      <c r="X36" s="46">
        <v>-43.361812069404138</v>
      </c>
      <c r="Y36" s="44">
        <v>-4.0169863300800003E-2</v>
      </c>
      <c r="Z36" s="45">
        <v>9.2525898110000005E-4</v>
      </c>
      <c r="AA36" s="46">
        <v>-43.414724008454158</v>
      </c>
      <c r="AB36"/>
      <c r="AC36"/>
      <c r="AD36"/>
      <c r="AE36" s="44">
        <v>-4.0169863300800003E-2</v>
      </c>
      <c r="AF36" s="45">
        <v>9.2525898110000005E-4</v>
      </c>
      <c r="AG36" s="46">
        <v>-43.414724008454158</v>
      </c>
      <c r="AH36"/>
      <c r="AI36"/>
      <c r="AJ36"/>
      <c r="AK36"/>
      <c r="AL36"/>
      <c r="AM36"/>
      <c r="AN36"/>
      <c r="AO36"/>
      <c r="AP36"/>
      <c r="AQ36"/>
      <c r="AR36"/>
      <c r="AS36"/>
      <c r="AT36"/>
      <c r="AU36"/>
      <c r="AV36"/>
      <c r="AW36"/>
      <c r="AX36"/>
      <c r="AY36"/>
      <c r="AZ36"/>
      <c r="BA36"/>
      <c r="BB36"/>
      <c r="BC36"/>
      <c r="BD36"/>
      <c r="BE36"/>
      <c r="BF36"/>
      <c r="BG36"/>
      <c r="BH36"/>
      <c r="BI36"/>
      <c r="BJ36"/>
      <c r="BK36"/>
      <c r="BL36"/>
      <c r="BM36"/>
      <c r="BN36"/>
    </row>
    <row r="37" spans="1:66" s="35" customFormat="1" x14ac:dyDescent="0.35">
      <c r="A37" t="s">
        <v>218</v>
      </c>
      <c r="B37" t="s">
        <v>126</v>
      </c>
      <c r="C37"/>
      <c r="D37" s="44" t="s">
        <v>369</v>
      </c>
      <c r="E37" s="45" t="s">
        <v>369</v>
      </c>
      <c r="F37" s="46" t="s">
        <v>369</v>
      </c>
      <c r="H37"/>
      <c r="I37"/>
      <c r="J37" s="44" t="s">
        <v>369</v>
      </c>
      <c r="K37" s="45" t="s">
        <v>369</v>
      </c>
      <c r="L37" s="46" t="s">
        <v>369</v>
      </c>
      <c r="M37"/>
      <c r="N37"/>
      <c r="O37"/>
      <c r="P37" s="44" t="s">
        <v>369</v>
      </c>
      <c r="Q37" s="45" t="s">
        <v>369</v>
      </c>
      <c r="R37" s="46" t="s">
        <v>369</v>
      </c>
      <c r="S37" s="44" t="s">
        <v>369</v>
      </c>
      <c r="T37" s="45" t="s">
        <v>369</v>
      </c>
      <c r="U37" s="46" t="s">
        <v>369</v>
      </c>
      <c r="V37" s="44" t="s">
        <v>369</v>
      </c>
      <c r="W37" s="45" t="s">
        <v>369</v>
      </c>
      <c r="X37" s="46" t="s">
        <v>369</v>
      </c>
      <c r="Y37" s="44" t="s">
        <v>369</v>
      </c>
      <c r="Z37" s="45" t="s">
        <v>369</v>
      </c>
      <c r="AA37" s="46" t="s">
        <v>369</v>
      </c>
      <c r="AB37"/>
      <c r="AC37"/>
      <c r="AD37"/>
      <c r="AE37" s="44" t="s">
        <v>369</v>
      </c>
      <c r="AF37" s="45" t="s">
        <v>369</v>
      </c>
      <c r="AG37" s="46" t="s">
        <v>369</v>
      </c>
      <c r="AH37"/>
      <c r="AI37"/>
      <c r="AJ37"/>
      <c r="AK37"/>
      <c r="AL37"/>
      <c r="AM37"/>
      <c r="AN37"/>
      <c r="AO37"/>
      <c r="AP37"/>
      <c r="AQ37"/>
      <c r="AR37"/>
      <c r="AS37"/>
      <c r="AT37"/>
      <c r="AU37"/>
      <c r="AV37"/>
      <c r="AW37"/>
      <c r="AX37"/>
      <c r="AY37"/>
      <c r="AZ37"/>
      <c r="BA37"/>
      <c r="BB37"/>
      <c r="BC37"/>
      <c r="BD37"/>
      <c r="BE37"/>
      <c r="BF37"/>
      <c r="BG37"/>
      <c r="BH37"/>
      <c r="BI37"/>
      <c r="BJ37"/>
      <c r="BK37"/>
      <c r="BL37"/>
      <c r="BM37"/>
      <c r="BN37"/>
    </row>
    <row r="38" spans="1:66" s="35" customFormat="1" x14ac:dyDescent="0.35">
      <c r="A38"/>
      <c r="B38" t="s">
        <v>160</v>
      </c>
      <c r="C38" t="s">
        <v>219</v>
      </c>
      <c r="D38" s="44">
        <v>0.16167264065600001</v>
      </c>
      <c r="E38" s="45">
        <v>5.4710909016800001E-2</v>
      </c>
      <c r="F38" s="46">
        <v>2.955034810449876</v>
      </c>
      <c r="H38"/>
      <c r="I38"/>
      <c r="J38" s="44">
        <v>0.16119659992099999</v>
      </c>
      <c r="K38" s="45">
        <v>5.47182336925E-2</v>
      </c>
      <c r="L38" s="46">
        <v>2.9459393888128105</v>
      </c>
      <c r="M38"/>
      <c r="N38"/>
      <c r="O38"/>
      <c r="P38" s="44">
        <v>0.16167264065600001</v>
      </c>
      <c r="Q38" s="45">
        <v>5.4710909016800001E-2</v>
      </c>
      <c r="R38" s="46">
        <v>2.955034810449876</v>
      </c>
      <c r="S38" s="44">
        <v>0.16167264065600001</v>
      </c>
      <c r="T38" s="45">
        <v>5.4710909016800001E-2</v>
      </c>
      <c r="U38" s="46">
        <v>2.955034810449876</v>
      </c>
      <c r="V38" s="44">
        <v>0.16167264065600001</v>
      </c>
      <c r="W38" s="45">
        <v>5.4710909016800001E-2</v>
      </c>
      <c r="X38" s="46">
        <v>2.955034810449876</v>
      </c>
      <c r="Y38" s="44">
        <v>0.16128791293</v>
      </c>
      <c r="Z38" s="45">
        <v>5.4720303043199997E-2</v>
      </c>
      <c r="AA38" s="46">
        <v>2.9474967052479251</v>
      </c>
      <c r="AB38"/>
      <c r="AC38"/>
      <c r="AD38"/>
      <c r="AE38" s="44">
        <v>0.16128791293</v>
      </c>
      <c r="AF38" s="45">
        <v>5.4720303043199997E-2</v>
      </c>
      <c r="AG38" s="46">
        <v>2.9474967052479251</v>
      </c>
      <c r="AH38"/>
      <c r="AI38"/>
      <c r="AJ38"/>
      <c r="AK38"/>
      <c r="AL38"/>
      <c r="AM38"/>
      <c r="AN38"/>
      <c r="AO38"/>
      <c r="AP38"/>
      <c r="AQ38"/>
      <c r="AR38"/>
      <c r="AS38"/>
      <c r="AT38"/>
      <c r="AU38"/>
      <c r="AV38"/>
      <c r="AW38"/>
      <c r="AX38"/>
      <c r="AY38"/>
      <c r="AZ38"/>
      <c r="BA38"/>
      <c r="BB38"/>
      <c r="BC38"/>
      <c r="BD38"/>
      <c r="BE38"/>
      <c r="BF38"/>
      <c r="BG38"/>
      <c r="BH38"/>
      <c r="BI38"/>
      <c r="BJ38"/>
      <c r="BK38"/>
      <c r="BL38"/>
      <c r="BM38"/>
      <c r="BN38"/>
    </row>
    <row r="39" spans="1:66" s="35" customFormat="1" x14ac:dyDescent="0.35">
      <c r="A39"/>
      <c r="B39" t="s">
        <v>161</v>
      </c>
      <c r="C39" t="s">
        <v>220</v>
      </c>
      <c r="D39" s="44">
        <v>-8.9490453033099996E-3</v>
      </c>
      <c r="E39" s="45">
        <v>3.0071332029899998E-2</v>
      </c>
      <c r="F39" s="46">
        <v>-0.29759391085210135</v>
      </c>
      <c r="H39"/>
      <c r="I39"/>
      <c r="J39" s="44">
        <v>-9.1864010479099992E-3</v>
      </c>
      <c r="K39" s="45">
        <v>3.0073646799000001E-2</v>
      </c>
      <c r="L39" s="46">
        <v>-0.30546348799359652</v>
      </c>
      <c r="M39"/>
      <c r="N39"/>
      <c r="O39"/>
      <c r="P39" s="44">
        <v>-8.9490453033099996E-3</v>
      </c>
      <c r="Q39" s="45">
        <v>3.0071332029899998E-2</v>
      </c>
      <c r="R39" s="46">
        <v>-0.29759391085210135</v>
      </c>
      <c r="S39" s="44">
        <v>-8.9490453033099996E-3</v>
      </c>
      <c r="T39" s="45">
        <v>3.0071332029899998E-2</v>
      </c>
      <c r="U39" s="46">
        <v>-0.29759391085210135</v>
      </c>
      <c r="V39" s="44">
        <v>-8.9490453033099996E-3</v>
      </c>
      <c r="W39" s="45">
        <v>3.0071332029899998E-2</v>
      </c>
      <c r="X39" s="46">
        <v>-0.29759391085210135</v>
      </c>
      <c r="Y39" s="44">
        <v>-9.1545561120799993E-3</v>
      </c>
      <c r="Z39" s="45">
        <v>3.00732786611E-2</v>
      </c>
      <c r="AA39" s="46">
        <v>-0.30440831594200213</v>
      </c>
      <c r="AB39"/>
      <c r="AC39"/>
      <c r="AD39"/>
      <c r="AE39" s="44">
        <v>-9.1545561120799993E-3</v>
      </c>
      <c r="AF39" s="45">
        <v>3.00732786611E-2</v>
      </c>
      <c r="AG39" s="46">
        <v>-0.30440831594200213</v>
      </c>
      <c r="AH39"/>
      <c r="AI39"/>
      <c r="AJ39"/>
      <c r="AK39"/>
      <c r="AL39"/>
      <c r="AM39"/>
      <c r="AN39"/>
      <c r="AO39"/>
      <c r="AP39"/>
      <c r="AQ39"/>
      <c r="AR39"/>
      <c r="AS39"/>
      <c r="AT39"/>
      <c r="AU39"/>
      <c r="AV39"/>
      <c r="AW39"/>
      <c r="AX39"/>
      <c r="AY39"/>
      <c r="AZ39"/>
      <c r="BA39"/>
      <c r="BB39"/>
      <c r="BC39"/>
      <c r="BD39"/>
      <c r="BE39"/>
      <c r="BF39"/>
      <c r="BG39"/>
      <c r="BH39"/>
      <c r="BI39"/>
      <c r="BJ39"/>
      <c r="BK39"/>
      <c r="BL39"/>
      <c r="BM39"/>
      <c r="BN39"/>
    </row>
    <row r="40" spans="1:66" s="35" customFormat="1" x14ac:dyDescent="0.35">
      <c r="A40"/>
      <c r="B40" t="s">
        <v>162</v>
      </c>
      <c r="C40" t="s">
        <v>221</v>
      </c>
      <c r="D40" s="44">
        <v>-7.0722130441099998E-2</v>
      </c>
      <c r="E40" s="45">
        <v>3.3432132889899997E-2</v>
      </c>
      <c r="F40" s="46">
        <v>-2.1153939138135418</v>
      </c>
      <c r="H40"/>
      <c r="I40"/>
      <c r="J40" s="44">
        <v>-7.0975644844500002E-2</v>
      </c>
      <c r="K40" s="45">
        <v>3.3437485114799999E-2</v>
      </c>
      <c r="L40" s="46">
        <v>-2.1226370524224913</v>
      </c>
      <c r="M40"/>
      <c r="N40"/>
      <c r="O40"/>
      <c r="P40" s="44">
        <v>-7.0722130441099998E-2</v>
      </c>
      <c r="Q40" s="45">
        <v>3.3432132889899997E-2</v>
      </c>
      <c r="R40" s="46">
        <v>-2.1153939138135418</v>
      </c>
      <c r="S40" s="44">
        <v>-7.0722130441099998E-2</v>
      </c>
      <c r="T40" s="45">
        <v>3.3432132889899997E-2</v>
      </c>
      <c r="U40" s="46">
        <v>-2.1153939138135418</v>
      </c>
      <c r="V40" s="44">
        <v>-7.0722130441099998E-2</v>
      </c>
      <c r="W40" s="45">
        <v>3.3432132889899997E-2</v>
      </c>
      <c r="X40" s="46">
        <v>-2.1153939138135418</v>
      </c>
      <c r="Y40" s="44">
        <v>-7.1018128799099994E-2</v>
      </c>
      <c r="Z40" s="45">
        <v>3.3433010566400002E-2</v>
      </c>
      <c r="AA40" s="46">
        <v>-2.1241918569688378</v>
      </c>
      <c r="AB40"/>
      <c r="AC40"/>
      <c r="AD40"/>
      <c r="AE40" s="44">
        <v>-7.1018128799099994E-2</v>
      </c>
      <c r="AF40" s="45">
        <v>3.3433010566400002E-2</v>
      </c>
      <c r="AG40" s="46">
        <v>-2.1241918569688378</v>
      </c>
      <c r="AH40"/>
      <c r="AI40"/>
      <c r="AJ40"/>
      <c r="AK40"/>
      <c r="AL40"/>
      <c r="AM40"/>
      <c r="AN40"/>
      <c r="AO40"/>
      <c r="AP40"/>
      <c r="AQ40"/>
      <c r="AR40"/>
      <c r="AS40"/>
      <c r="AT40"/>
      <c r="AU40"/>
      <c r="AV40"/>
      <c r="AW40"/>
      <c r="AX40"/>
      <c r="AY40"/>
      <c r="AZ40"/>
      <c r="BA40"/>
      <c r="BB40"/>
      <c r="BC40"/>
      <c r="BD40"/>
      <c r="BE40"/>
      <c r="BF40"/>
      <c r="BG40"/>
      <c r="BH40"/>
      <c r="BI40"/>
      <c r="BJ40"/>
      <c r="BK40"/>
      <c r="BL40"/>
      <c r="BM40"/>
      <c r="BN40"/>
    </row>
    <row r="41" spans="1:66" s="35" customFormat="1" x14ac:dyDescent="0.35">
      <c r="A41"/>
      <c r="B41" t="s">
        <v>192</v>
      </c>
      <c r="C41" t="s">
        <v>222</v>
      </c>
      <c r="D41" s="44">
        <v>-0.52876474680200003</v>
      </c>
      <c r="E41" s="45">
        <v>8.9865304943599997E-2</v>
      </c>
      <c r="F41" s="46">
        <v>-5.8839698717303186</v>
      </c>
      <c r="H41"/>
      <c r="I41"/>
      <c r="J41" s="44">
        <v>-0.52899197046699997</v>
      </c>
      <c r="K41" s="45">
        <v>8.9867609748899999E-2</v>
      </c>
      <c r="L41" s="46">
        <v>-5.8863473941841988</v>
      </c>
      <c r="M41"/>
      <c r="N41"/>
      <c r="O41"/>
      <c r="P41" s="44">
        <v>-0.52876474680200003</v>
      </c>
      <c r="Q41" s="45">
        <v>8.9865304943599997E-2</v>
      </c>
      <c r="R41" s="46">
        <v>-5.8839698717303186</v>
      </c>
      <c r="S41" s="44">
        <v>-0.52876474680200003</v>
      </c>
      <c r="T41" s="45">
        <v>8.9865304943599997E-2</v>
      </c>
      <c r="U41" s="46">
        <v>-5.8839698717303186</v>
      </c>
      <c r="V41" s="44">
        <v>-0.52876474680200003</v>
      </c>
      <c r="W41" s="45">
        <v>8.9865304943599997E-2</v>
      </c>
      <c r="X41" s="46">
        <v>-5.8839698717303186</v>
      </c>
      <c r="Y41" s="44">
        <v>-0.52903945787499995</v>
      </c>
      <c r="Z41" s="45">
        <v>8.9867882218900005E-2</v>
      </c>
      <c r="AA41" s="46">
        <v>-5.8868579609605876</v>
      </c>
      <c r="AB41"/>
      <c r="AC41"/>
      <c r="AD41"/>
      <c r="AE41" s="44">
        <v>-0.52903945787499995</v>
      </c>
      <c r="AF41" s="45">
        <v>8.9867882218900005E-2</v>
      </c>
      <c r="AG41" s="46">
        <v>-5.8868579609605876</v>
      </c>
      <c r="AH41"/>
      <c r="AI41"/>
      <c r="AJ41"/>
      <c r="AK41"/>
      <c r="AL41"/>
      <c r="AM41"/>
      <c r="AN41"/>
      <c r="AO41"/>
      <c r="AP41"/>
      <c r="AQ41"/>
      <c r="AR41"/>
      <c r="AS41"/>
      <c r="AT41"/>
      <c r="AU41"/>
      <c r="AV41"/>
      <c r="AW41"/>
      <c r="AX41"/>
      <c r="AY41"/>
      <c r="AZ41"/>
      <c r="BA41"/>
      <c r="BB41"/>
      <c r="BC41"/>
      <c r="BD41"/>
      <c r="BE41"/>
      <c r="BF41"/>
      <c r="BG41"/>
      <c r="BH41"/>
      <c r="BI41"/>
      <c r="BJ41"/>
      <c r="BK41"/>
      <c r="BL41"/>
      <c r="BM41"/>
      <c r="BN41"/>
    </row>
    <row r="42" spans="1:66" s="35" customFormat="1" x14ac:dyDescent="0.35">
      <c r="A42"/>
      <c r="B42" t="s">
        <v>205</v>
      </c>
      <c r="C42"/>
      <c r="D42" s="44" t="s">
        <v>369</v>
      </c>
      <c r="E42" s="45" t="s">
        <v>369</v>
      </c>
      <c r="F42" s="46" t="s">
        <v>369</v>
      </c>
      <c r="H42"/>
      <c r="I42"/>
      <c r="J42" s="44" t="s">
        <v>369</v>
      </c>
      <c r="K42" s="45" t="s">
        <v>369</v>
      </c>
      <c r="L42" s="46" t="s">
        <v>369</v>
      </c>
      <c r="M42"/>
      <c r="N42"/>
      <c r="O42"/>
      <c r="P42" s="44" t="s">
        <v>369</v>
      </c>
      <c r="Q42" s="45" t="s">
        <v>369</v>
      </c>
      <c r="R42" s="46" t="s">
        <v>369</v>
      </c>
      <c r="S42" s="44" t="s">
        <v>369</v>
      </c>
      <c r="T42" s="45" t="s">
        <v>369</v>
      </c>
      <c r="U42" s="46" t="s">
        <v>369</v>
      </c>
      <c r="V42" s="44" t="s">
        <v>369</v>
      </c>
      <c r="W42" s="45" t="s">
        <v>369</v>
      </c>
      <c r="X42" s="46" t="s">
        <v>369</v>
      </c>
      <c r="Y42" s="44" t="s">
        <v>369</v>
      </c>
      <c r="Z42" s="45" t="s">
        <v>369</v>
      </c>
      <c r="AA42" s="46" t="s">
        <v>369</v>
      </c>
      <c r="AB42"/>
      <c r="AC42"/>
      <c r="AD42"/>
      <c r="AE42" s="44" t="s">
        <v>369</v>
      </c>
      <c r="AF42" s="45" t="s">
        <v>369</v>
      </c>
      <c r="AG42" s="46" t="s">
        <v>369</v>
      </c>
      <c r="AH42"/>
      <c r="AI42"/>
      <c r="AJ42"/>
      <c r="AK42"/>
      <c r="AL42"/>
      <c r="AM42"/>
      <c r="AN42"/>
      <c r="AO42"/>
      <c r="AP42"/>
      <c r="AQ42"/>
      <c r="AR42"/>
      <c r="AS42"/>
      <c r="AT42"/>
      <c r="AU42"/>
      <c r="AV42"/>
      <c r="AW42"/>
      <c r="AX42"/>
      <c r="AY42"/>
      <c r="AZ42"/>
      <c r="BA42"/>
      <c r="BB42"/>
      <c r="BC42"/>
      <c r="BD42"/>
      <c r="BE42"/>
      <c r="BF42"/>
      <c r="BG42"/>
      <c r="BH42"/>
      <c r="BI42"/>
      <c r="BJ42"/>
      <c r="BK42"/>
      <c r="BL42"/>
      <c r="BM42"/>
      <c r="BN42"/>
    </row>
    <row r="43" spans="1:66" s="35" customFormat="1" x14ac:dyDescent="0.35">
      <c r="A43"/>
      <c r="B43" t="s">
        <v>165</v>
      </c>
      <c r="C43" t="s">
        <v>223</v>
      </c>
      <c r="D43" s="44">
        <v>-7.9807405594200007E-2</v>
      </c>
      <c r="E43" s="45">
        <v>8.9208422442199994E-2</v>
      </c>
      <c r="F43" s="46">
        <v>-0.89461738487651088</v>
      </c>
      <c r="H43"/>
      <c r="I43"/>
      <c r="J43" s="44">
        <v>-7.9400021989899996E-2</v>
      </c>
      <c r="K43" s="45">
        <v>8.9231705962699998E-2</v>
      </c>
      <c r="L43" s="46">
        <v>-0.8898184914574</v>
      </c>
      <c r="M43"/>
      <c r="N43"/>
      <c r="O43"/>
      <c r="P43" s="44">
        <v>-7.9807405594200007E-2</v>
      </c>
      <c r="Q43" s="45">
        <v>8.9208422442199994E-2</v>
      </c>
      <c r="R43" s="46">
        <v>-0.89461738487651088</v>
      </c>
      <c r="S43" s="44">
        <v>-7.9807405594200007E-2</v>
      </c>
      <c r="T43" s="45">
        <v>8.9208422442199994E-2</v>
      </c>
      <c r="U43" s="46">
        <v>-0.89461738487651088</v>
      </c>
      <c r="V43" s="44">
        <v>-7.9807405594200007E-2</v>
      </c>
      <c r="W43" s="45">
        <v>8.9208422442199994E-2</v>
      </c>
      <c r="X43" s="46">
        <v>-0.89461738487651088</v>
      </c>
      <c r="Y43" s="44">
        <v>-7.9437729818500002E-2</v>
      </c>
      <c r="Z43" s="45">
        <v>8.9232940354999998E-2</v>
      </c>
      <c r="AA43" s="46">
        <v>-0.89022875972111637</v>
      </c>
      <c r="AB43"/>
      <c r="AC43"/>
      <c r="AD43"/>
      <c r="AE43" s="44">
        <v>-7.9437729818500002E-2</v>
      </c>
      <c r="AF43" s="45">
        <v>8.9232940354999998E-2</v>
      </c>
      <c r="AG43" s="46">
        <v>-0.89022875972111637</v>
      </c>
      <c r="AH43"/>
      <c r="AI43"/>
      <c r="AJ43"/>
      <c r="AK43"/>
      <c r="AL43"/>
      <c r="AM43"/>
      <c r="AN43"/>
      <c r="AO43"/>
      <c r="AP43"/>
      <c r="AQ43"/>
      <c r="AR43"/>
      <c r="AS43"/>
      <c r="AT43"/>
      <c r="AU43"/>
      <c r="AV43"/>
      <c r="AW43"/>
      <c r="AX43"/>
      <c r="AY43"/>
      <c r="AZ43"/>
      <c r="BA43"/>
      <c r="BB43"/>
      <c r="BC43"/>
      <c r="BD43"/>
      <c r="BE43"/>
      <c r="BF43"/>
      <c r="BG43"/>
      <c r="BH43"/>
      <c r="BI43"/>
      <c r="BJ43"/>
      <c r="BK43"/>
      <c r="BL43"/>
      <c r="BM43"/>
      <c r="BN43"/>
    </row>
    <row r="44" spans="1:66" s="35" customFormat="1" x14ac:dyDescent="0.35">
      <c r="A44"/>
      <c r="B44" t="s">
        <v>196</v>
      </c>
      <c r="C44" t="s">
        <v>224</v>
      </c>
      <c r="D44" s="44">
        <v>-2.4648385770300002E-3</v>
      </c>
      <c r="E44" s="45">
        <v>0.25512556869000003</v>
      </c>
      <c r="F44" s="46">
        <v>-9.6612761695594514E-3</v>
      </c>
      <c r="H44"/>
      <c r="I44"/>
      <c r="J44" s="44">
        <v>-1.2787762555E-3</v>
      </c>
      <c r="K44" s="45">
        <v>0.25515422424899997</v>
      </c>
      <c r="L44" s="46">
        <v>-5.0117777170409199E-3</v>
      </c>
      <c r="M44"/>
      <c r="N44"/>
      <c r="O44"/>
      <c r="P44" s="44">
        <v>-2.4648385770300002E-3</v>
      </c>
      <c r="Q44" s="45">
        <v>0.25512556869000003</v>
      </c>
      <c r="R44" s="46">
        <v>-9.6612761695594514E-3</v>
      </c>
      <c r="S44" s="44">
        <v>-2.4648385770300002E-3</v>
      </c>
      <c r="T44" s="45">
        <v>0.25512556869000003</v>
      </c>
      <c r="U44" s="46">
        <v>-9.6612761695594514E-3</v>
      </c>
      <c r="V44" s="44">
        <v>-2.4648385770300002E-3</v>
      </c>
      <c r="W44" s="45">
        <v>0.25512556869000003</v>
      </c>
      <c r="X44" s="46">
        <v>-9.6612761695594514E-3</v>
      </c>
      <c r="Y44" s="44">
        <v>-1.36622019033E-3</v>
      </c>
      <c r="Z44" s="45">
        <v>0.25515854395199999</v>
      </c>
      <c r="AA44" s="46">
        <v>-5.354397188388922E-3</v>
      </c>
      <c r="AB44"/>
      <c r="AC44"/>
      <c r="AD44"/>
      <c r="AE44" s="44">
        <v>-1.36622019033E-3</v>
      </c>
      <c r="AF44" s="45">
        <v>0.25515854395199999</v>
      </c>
      <c r="AG44" s="46">
        <v>-5.354397188388922E-3</v>
      </c>
      <c r="AH44"/>
      <c r="AI44"/>
      <c r="AJ44"/>
      <c r="AK44"/>
      <c r="AL44"/>
      <c r="AM44"/>
      <c r="AN44"/>
      <c r="AO44"/>
      <c r="AP44"/>
      <c r="AQ44"/>
      <c r="AR44"/>
      <c r="AS44"/>
      <c r="AT44"/>
      <c r="AU44"/>
      <c r="AV44"/>
      <c r="AW44"/>
      <c r="AX44"/>
      <c r="AY44"/>
      <c r="AZ44"/>
      <c r="BA44"/>
      <c r="BB44"/>
      <c r="BC44"/>
      <c r="BD44"/>
      <c r="BE44"/>
      <c r="BF44"/>
      <c r="BG44"/>
      <c r="BH44"/>
      <c r="BI44"/>
      <c r="BJ44"/>
      <c r="BK44"/>
      <c r="BL44"/>
      <c r="BM44"/>
      <c r="BN44"/>
    </row>
    <row r="45" spans="1:66" s="35" customFormat="1" x14ac:dyDescent="0.35">
      <c r="A45"/>
      <c r="B45" t="s">
        <v>198</v>
      </c>
      <c r="C45" t="s">
        <v>225</v>
      </c>
      <c r="D45" s="44">
        <v>4.2580141055699999E-3</v>
      </c>
      <c r="E45" s="45">
        <v>2.2144380275700001E-3</v>
      </c>
      <c r="F45" s="46">
        <v>1.9228418463543571</v>
      </c>
      <c r="H45"/>
      <c r="I45"/>
      <c r="J45" s="44">
        <v>4.2561820317900002E-3</v>
      </c>
      <c r="K45" s="45">
        <v>2.2145403456000001E-3</v>
      </c>
      <c r="L45" s="46">
        <v>1.9219257125960578</v>
      </c>
      <c r="M45"/>
      <c r="N45"/>
      <c r="O45"/>
      <c r="P45" s="44">
        <v>4.2580141055699999E-3</v>
      </c>
      <c r="Q45" s="45">
        <v>2.2144380275700001E-3</v>
      </c>
      <c r="R45" s="46">
        <v>1.9228418463543571</v>
      </c>
      <c r="S45" s="44">
        <v>4.2580141055699999E-3</v>
      </c>
      <c r="T45" s="45">
        <v>2.2144380275700001E-3</v>
      </c>
      <c r="U45" s="46">
        <v>1.9228418463543571</v>
      </c>
      <c r="V45" s="44">
        <v>4.2580141055699999E-3</v>
      </c>
      <c r="W45" s="45">
        <v>2.2144380275700001E-3</v>
      </c>
      <c r="X45" s="46">
        <v>1.9228418463543571</v>
      </c>
      <c r="Y45" s="44">
        <v>4.2422533187099999E-3</v>
      </c>
      <c r="Z45" s="45">
        <v>2.2147822407099999E-3</v>
      </c>
      <c r="AA45" s="46">
        <v>1.915426826499226</v>
      </c>
      <c r="AB45"/>
      <c r="AC45"/>
      <c r="AD45"/>
      <c r="AE45" s="44">
        <v>4.2422533187099999E-3</v>
      </c>
      <c r="AF45" s="45">
        <v>2.2147822407099999E-3</v>
      </c>
      <c r="AG45" s="46">
        <v>1.915426826499226</v>
      </c>
      <c r="AH45"/>
      <c r="AI45"/>
      <c r="AJ45"/>
      <c r="AK45"/>
      <c r="AL45"/>
      <c r="AM45"/>
      <c r="AN45"/>
      <c r="AO45"/>
      <c r="AP45"/>
      <c r="AQ45"/>
      <c r="AR45"/>
      <c r="AS45"/>
      <c r="AT45"/>
      <c r="AU45"/>
      <c r="AV45"/>
      <c r="AW45"/>
      <c r="AX45"/>
      <c r="AY45"/>
      <c r="AZ45"/>
      <c r="BA45"/>
      <c r="BB45"/>
      <c r="BC45"/>
      <c r="BD45"/>
      <c r="BE45"/>
      <c r="BF45"/>
      <c r="BG45"/>
      <c r="BH45"/>
      <c r="BI45"/>
      <c r="BJ45"/>
      <c r="BK45"/>
      <c r="BL45"/>
      <c r="BM45"/>
      <c r="BN45"/>
    </row>
    <row r="46" spans="1:66" s="35" customFormat="1" x14ac:dyDescent="0.35">
      <c r="A46" t="s">
        <v>226</v>
      </c>
      <c r="B46" t="s">
        <v>126</v>
      </c>
      <c r="C46"/>
      <c r="D46" s="44" t="s">
        <v>369</v>
      </c>
      <c r="E46" s="45" t="s">
        <v>369</v>
      </c>
      <c r="F46" s="46" t="s">
        <v>369</v>
      </c>
      <c r="H46"/>
      <c r="I46"/>
      <c r="J46" s="44" t="s">
        <v>369</v>
      </c>
      <c r="K46" s="45" t="s">
        <v>369</v>
      </c>
      <c r="L46" s="46" t="s">
        <v>369</v>
      </c>
      <c r="M46"/>
      <c r="N46"/>
      <c r="O46"/>
      <c r="P46" s="44" t="s">
        <v>369</v>
      </c>
      <c r="Q46" s="45" t="s">
        <v>369</v>
      </c>
      <c r="R46" s="46" t="s">
        <v>369</v>
      </c>
      <c r="S46" s="44" t="s">
        <v>369</v>
      </c>
      <c r="T46" s="45" t="s">
        <v>369</v>
      </c>
      <c r="U46" s="46" t="s">
        <v>369</v>
      </c>
      <c r="V46" s="44" t="s">
        <v>369</v>
      </c>
      <c r="W46" s="45" t="s">
        <v>369</v>
      </c>
      <c r="X46" s="46" t="s">
        <v>369</v>
      </c>
      <c r="Y46" s="44" t="s">
        <v>369</v>
      </c>
      <c r="Z46" s="45" t="s">
        <v>369</v>
      </c>
      <c r="AA46" s="46" t="s">
        <v>369</v>
      </c>
      <c r="AB46"/>
      <c r="AC46"/>
      <c r="AD46"/>
      <c r="AE46" s="44" t="s">
        <v>369</v>
      </c>
      <c r="AF46" s="45" t="s">
        <v>369</v>
      </c>
      <c r="AG46" s="46" t="s">
        <v>369</v>
      </c>
      <c r="AH46"/>
      <c r="AI46"/>
      <c r="AJ46"/>
      <c r="AK46"/>
      <c r="AL46"/>
      <c r="AM46"/>
      <c r="AN46"/>
      <c r="AO46"/>
      <c r="AP46"/>
      <c r="AQ46"/>
      <c r="AR46"/>
      <c r="AS46"/>
      <c r="AT46"/>
      <c r="AU46"/>
      <c r="AV46"/>
      <c r="AW46"/>
      <c r="AX46"/>
      <c r="AY46"/>
      <c r="AZ46"/>
      <c r="BA46"/>
      <c r="BB46"/>
      <c r="BC46"/>
      <c r="BD46"/>
      <c r="BE46"/>
      <c r="BF46"/>
      <c r="BG46"/>
      <c r="BH46"/>
      <c r="BI46"/>
      <c r="BJ46"/>
      <c r="BK46"/>
      <c r="BL46"/>
      <c r="BM46"/>
      <c r="BN46"/>
    </row>
    <row r="47" spans="1:66" s="35" customFormat="1" x14ac:dyDescent="0.35">
      <c r="A47"/>
      <c r="B47" t="s">
        <v>160</v>
      </c>
      <c r="C47" t="s">
        <v>227</v>
      </c>
      <c r="D47" s="44">
        <v>0.26919627936399998</v>
      </c>
      <c r="E47" s="45">
        <v>2.2162403840999999E-2</v>
      </c>
      <c r="F47" s="46">
        <v>12.146528927786809</v>
      </c>
      <c r="H47"/>
      <c r="I47"/>
      <c r="J47" s="44">
        <v>0.269264322803</v>
      </c>
      <c r="K47" s="45">
        <v>2.2170705870300001E-2</v>
      </c>
      <c r="L47" s="46">
        <v>12.145049615389466</v>
      </c>
      <c r="M47"/>
      <c r="N47"/>
      <c r="O47"/>
      <c r="P47" s="44">
        <v>0.26919627936399998</v>
      </c>
      <c r="Q47" s="45">
        <v>2.2162403840999999E-2</v>
      </c>
      <c r="R47" s="46">
        <v>12.146528927786809</v>
      </c>
      <c r="S47" s="44">
        <v>0.26919627936399998</v>
      </c>
      <c r="T47" s="45">
        <v>2.2162403840999999E-2</v>
      </c>
      <c r="U47" s="46">
        <v>12.146528927786809</v>
      </c>
      <c r="V47" s="44">
        <v>0.26919627936399998</v>
      </c>
      <c r="W47" s="45">
        <v>2.2162403840999999E-2</v>
      </c>
      <c r="X47" s="46">
        <v>12.146528927786809</v>
      </c>
      <c r="Y47" s="44">
        <v>0.26918221161900002</v>
      </c>
      <c r="Z47" s="45">
        <v>2.2169457976199999E-2</v>
      </c>
      <c r="AA47" s="46">
        <v>12.142029449162912</v>
      </c>
      <c r="AB47"/>
      <c r="AC47"/>
      <c r="AD47"/>
      <c r="AE47" s="44">
        <v>0.26918221161900002</v>
      </c>
      <c r="AF47" s="45">
        <v>2.2169457976199999E-2</v>
      </c>
      <c r="AG47" s="46">
        <v>12.142029449162912</v>
      </c>
      <c r="AH47"/>
      <c r="AI47"/>
      <c r="AJ47"/>
      <c r="AK47"/>
      <c r="AL47"/>
      <c r="AM47"/>
      <c r="AN47"/>
      <c r="AO47"/>
      <c r="AP47"/>
      <c r="AQ47"/>
      <c r="AR47"/>
      <c r="AS47"/>
      <c r="AT47"/>
      <c r="AU47"/>
      <c r="AV47"/>
      <c r="AW47"/>
      <c r="AX47"/>
      <c r="AY47"/>
      <c r="AZ47"/>
      <c r="BA47"/>
      <c r="BB47"/>
      <c r="BC47"/>
      <c r="BD47"/>
      <c r="BE47"/>
      <c r="BF47"/>
      <c r="BG47"/>
      <c r="BH47"/>
      <c r="BI47"/>
      <c r="BJ47"/>
      <c r="BK47"/>
      <c r="BL47"/>
      <c r="BM47"/>
      <c r="BN47"/>
    </row>
    <row r="48" spans="1:66" s="35" customFormat="1" x14ac:dyDescent="0.35">
      <c r="A48"/>
      <c r="B48" t="s">
        <v>161</v>
      </c>
      <c r="C48" t="s">
        <v>228</v>
      </c>
      <c r="D48" s="44">
        <v>0.28092013991199999</v>
      </c>
      <c r="E48" s="45">
        <v>1.22202501573E-2</v>
      </c>
      <c r="F48" s="46">
        <v>22.988084228716627</v>
      </c>
      <c r="H48"/>
      <c r="I48"/>
      <c r="J48" s="44">
        <v>0.28102689287600002</v>
      </c>
      <c r="K48" s="45">
        <v>1.2215661141200001E-2</v>
      </c>
      <c r="L48" s="46">
        <v>23.005459109222922</v>
      </c>
      <c r="M48"/>
      <c r="N48"/>
      <c r="O48"/>
      <c r="P48" s="44">
        <v>0.28092013991199999</v>
      </c>
      <c r="Q48" s="45">
        <v>1.22202501573E-2</v>
      </c>
      <c r="R48" s="46">
        <v>22.988084228716627</v>
      </c>
      <c r="S48" s="44">
        <v>0.28092013991199999</v>
      </c>
      <c r="T48" s="45">
        <v>1.22202501573E-2</v>
      </c>
      <c r="U48" s="46">
        <v>22.988084228716627</v>
      </c>
      <c r="V48" s="44">
        <v>0.28092013991199999</v>
      </c>
      <c r="W48" s="45">
        <v>1.22202501573E-2</v>
      </c>
      <c r="X48" s="46">
        <v>22.988084228716627</v>
      </c>
      <c r="Y48" s="44">
        <v>0.28096916472299999</v>
      </c>
      <c r="Z48" s="45">
        <v>1.22160043942E-2</v>
      </c>
      <c r="AA48" s="46">
        <v>23.000087070728338</v>
      </c>
      <c r="AB48"/>
      <c r="AC48"/>
      <c r="AD48"/>
      <c r="AE48" s="44">
        <v>0.28096916472299999</v>
      </c>
      <c r="AF48" s="45">
        <v>1.22160043942E-2</v>
      </c>
      <c r="AG48" s="46">
        <v>23.000087070728338</v>
      </c>
      <c r="AH48"/>
      <c r="AI48"/>
      <c r="AJ48"/>
      <c r="AK48"/>
      <c r="AL48"/>
      <c r="AM48"/>
      <c r="AN48"/>
      <c r="AO48"/>
      <c r="AP48"/>
      <c r="AQ48"/>
      <c r="AR48"/>
      <c r="AS48"/>
      <c r="AT48"/>
      <c r="AU48"/>
      <c r="AV48"/>
      <c r="AW48"/>
      <c r="AX48"/>
      <c r="AY48"/>
      <c r="AZ48"/>
      <c r="BA48"/>
      <c r="BB48"/>
      <c r="BC48"/>
      <c r="BD48"/>
      <c r="BE48"/>
      <c r="BF48"/>
      <c r="BG48"/>
      <c r="BH48"/>
      <c r="BI48"/>
      <c r="BJ48"/>
      <c r="BK48"/>
      <c r="BL48"/>
      <c r="BM48"/>
      <c r="BN48"/>
    </row>
    <row r="49" spans="1:66" s="35" customFormat="1" x14ac:dyDescent="0.35">
      <c r="A49"/>
      <c r="B49" t="s">
        <v>162</v>
      </c>
      <c r="C49" t="s">
        <v>229</v>
      </c>
      <c r="D49" s="44">
        <v>0.82178862826900001</v>
      </c>
      <c r="E49" s="45">
        <v>1.24772829287E-2</v>
      </c>
      <c r="F49" s="46">
        <v>65.862787031841521</v>
      </c>
      <c r="H49"/>
      <c r="I49"/>
      <c r="J49" s="44">
        <v>0.82203248807600005</v>
      </c>
      <c r="K49" s="45">
        <v>1.2483153470400001E-2</v>
      </c>
      <c r="L49" s="46">
        <v>65.851348381256386</v>
      </c>
      <c r="M49"/>
      <c r="N49"/>
      <c r="O49"/>
      <c r="P49" s="44">
        <v>0.82178862826900001</v>
      </c>
      <c r="Q49" s="45">
        <v>1.24772829287E-2</v>
      </c>
      <c r="R49" s="46">
        <v>65.862787031841521</v>
      </c>
      <c r="S49" s="44">
        <v>0.82178862826900001</v>
      </c>
      <c r="T49" s="45">
        <v>1.24772829287E-2</v>
      </c>
      <c r="U49" s="46">
        <v>65.862787031841521</v>
      </c>
      <c r="V49" s="44">
        <v>0.82178862826900001</v>
      </c>
      <c r="W49" s="45">
        <v>1.24772829287E-2</v>
      </c>
      <c r="X49" s="46">
        <v>65.862787031841521</v>
      </c>
      <c r="Y49" s="44">
        <v>0.82216492604000002</v>
      </c>
      <c r="Z49" s="45">
        <v>1.24842808148E-2</v>
      </c>
      <c r="AA49" s="46">
        <v>65.856010309006436</v>
      </c>
      <c r="AB49"/>
      <c r="AC49"/>
      <c r="AD49"/>
      <c r="AE49" s="44">
        <v>0.82216492604000002</v>
      </c>
      <c r="AF49" s="45">
        <v>1.24842808148E-2</v>
      </c>
      <c r="AG49" s="46">
        <v>65.856010309006436</v>
      </c>
      <c r="AH49"/>
      <c r="AI49"/>
      <c r="AJ49"/>
      <c r="AK49"/>
      <c r="AL49"/>
      <c r="AM49"/>
      <c r="AN49"/>
      <c r="AO49"/>
      <c r="AP49"/>
      <c r="AQ49"/>
      <c r="AR49"/>
      <c r="AS49"/>
      <c r="AT49"/>
      <c r="AU49"/>
      <c r="AV49"/>
      <c r="AW49"/>
      <c r="AX49"/>
      <c r="AY49"/>
      <c r="AZ49"/>
      <c r="BA49"/>
      <c r="BB49"/>
      <c r="BC49"/>
      <c r="BD49"/>
      <c r="BE49"/>
      <c r="BF49"/>
      <c r="BG49"/>
      <c r="BH49"/>
      <c r="BI49"/>
      <c r="BJ49"/>
      <c r="BK49"/>
      <c r="BL49"/>
      <c r="BM49"/>
      <c r="BN49"/>
    </row>
    <row r="50" spans="1:66" s="35" customFormat="1" x14ac:dyDescent="0.35">
      <c r="A50"/>
      <c r="B50" t="s">
        <v>192</v>
      </c>
      <c r="C50" t="s">
        <v>230</v>
      </c>
      <c r="D50" s="44">
        <v>3.78688902871E-3</v>
      </c>
      <c r="E50" s="45">
        <v>2.8170744315399999E-2</v>
      </c>
      <c r="F50" s="46">
        <v>0.13442630362591573</v>
      </c>
      <c r="H50"/>
      <c r="I50"/>
      <c r="J50" s="44">
        <v>4.01115071672E-3</v>
      </c>
      <c r="K50" s="45">
        <v>2.8171485769299998E-2</v>
      </c>
      <c r="L50" s="46">
        <v>0.14238335704292776</v>
      </c>
      <c r="M50"/>
      <c r="N50"/>
      <c r="O50"/>
      <c r="P50" s="44">
        <v>3.78688902871E-3</v>
      </c>
      <c r="Q50" s="45">
        <v>2.8170744315399999E-2</v>
      </c>
      <c r="R50" s="46">
        <v>0.13442630362591573</v>
      </c>
      <c r="S50" s="44">
        <v>3.78688902871E-3</v>
      </c>
      <c r="T50" s="45">
        <v>2.8170744315399999E-2</v>
      </c>
      <c r="U50" s="46">
        <v>0.13442630362591573</v>
      </c>
      <c r="V50" s="44">
        <v>3.78688902871E-3</v>
      </c>
      <c r="W50" s="45">
        <v>2.8170744315399999E-2</v>
      </c>
      <c r="X50" s="46">
        <v>0.13442630362591573</v>
      </c>
      <c r="Y50" s="44">
        <v>4.1037269302200002E-3</v>
      </c>
      <c r="Z50" s="45">
        <v>2.81714427956E-2</v>
      </c>
      <c r="AA50" s="46">
        <v>0.14566974648742331</v>
      </c>
      <c r="AB50"/>
      <c r="AC50"/>
      <c r="AD50"/>
      <c r="AE50" s="44">
        <v>4.1037269302200002E-3</v>
      </c>
      <c r="AF50" s="45">
        <v>2.81714427956E-2</v>
      </c>
      <c r="AG50" s="46">
        <v>0.14566974648742331</v>
      </c>
      <c r="AH50"/>
      <c r="AI50"/>
      <c r="AJ50"/>
      <c r="AK50"/>
      <c r="AL50"/>
      <c r="AM50"/>
      <c r="AN50"/>
      <c r="AO50"/>
      <c r="AP50"/>
      <c r="AQ50"/>
      <c r="AR50"/>
      <c r="AS50"/>
      <c r="AT50"/>
      <c r="AU50"/>
      <c r="AV50"/>
      <c r="AW50"/>
      <c r="AX50"/>
      <c r="AY50"/>
      <c r="AZ50"/>
      <c r="BA50"/>
      <c r="BB50"/>
      <c r="BC50"/>
      <c r="BD50"/>
      <c r="BE50"/>
      <c r="BF50"/>
      <c r="BG50"/>
      <c r="BH50"/>
      <c r="BI50"/>
      <c r="BJ50"/>
      <c r="BK50"/>
      <c r="BL50"/>
      <c r="BM50"/>
      <c r="BN50"/>
    </row>
    <row r="51" spans="1:66" s="35" customFormat="1" x14ac:dyDescent="0.35">
      <c r="A51"/>
      <c r="B51" t="s">
        <v>205</v>
      </c>
      <c r="C51"/>
      <c r="D51" s="44" t="s">
        <v>369</v>
      </c>
      <c r="E51" s="45" t="s">
        <v>369</v>
      </c>
      <c r="F51" s="46" t="s">
        <v>369</v>
      </c>
      <c r="H51"/>
      <c r="I51"/>
      <c r="J51" s="44" t="s">
        <v>369</v>
      </c>
      <c r="K51" s="45" t="s">
        <v>369</v>
      </c>
      <c r="L51" s="46" t="s">
        <v>369</v>
      </c>
      <c r="M51"/>
      <c r="N51"/>
      <c r="O51"/>
      <c r="P51" s="44" t="s">
        <v>369</v>
      </c>
      <c r="Q51" s="45" t="s">
        <v>369</v>
      </c>
      <c r="R51" s="46" t="s">
        <v>369</v>
      </c>
      <c r="S51" s="44" t="s">
        <v>369</v>
      </c>
      <c r="T51" s="45" t="s">
        <v>369</v>
      </c>
      <c r="U51" s="46" t="s">
        <v>369</v>
      </c>
      <c r="V51" s="44" t="s">
        <v>369</v>
      </c>
      <c r="W51" s="45" t="s">
        <v>369</v>
      </c>
      <c r="X51" s="46" t="s">
        <v>369</v>
      </c>
      <c r="Y51" s="44" t="s">
        <v>369</v>
      </c>
      <c r="Z51" s="45" t="s">
        <v>369</v>
      </c>
      <c r="AA51" s="46" t="s">
        <v>369</v>
      </c>
      <c r="AB51"/>
      <c r="AC51"/>
      <c r="AD51"/>
      <c r="AE51" s="44" t="s">
        <v>369</v>
      </c>
      <c r="AF51" s="45" t="s">
        <v>369</v>
      </c>
      <c r="AG51" s="46" t="s">
        <v>369</v>
      </c>
      <c r="AH51"/>
      <c r="AI51"/>
      <c r="AJ51"/>
      <c r="AK51"/>
      <c r="AL51"/>
      <c r="AM51"/>
      <c r="AN51"/>
      <c r="AO51"/>
      <c r="AP51"/>
      <c r="AQ51"/>
      <c r="AR51"/>
      <c r="AS51"/>
      <c r="AT51"/>
      <c r="AU51"/>
      <c r="AV51"/>
      <c r="AW51"/>
      <c r="AX51"/>
      <c r="AY51"/>
      <c r="AZ51"/>
      <c r="BA51"/>
      <c r="BB51"/>
      <c r="BC51"/>
      <c r="BD51"/>
      <c r="BE51"/>
      <c r="BF51"/>
      <c r="BG51"/>
      <c r="BH51"/>
      <c r="BI51"/>
      <c r="BJ51"/>
      <c r="BK51"/>
      <c r="BL51"/>
      <c r="BM51"/>
      <c r="BN51"/>
    </row>
    <row r="52" spans="1:66" s="35" customFormat="1" x14ac:dyDescent="0.35">
      <c r="A52"/>
      <c r="B52" t="s">
        <v>165</v>
      </c>
      <c r="C52" t="s">
        <v>231</v>
      </c>
      <c r="D52" s="44">
        <v>-0.151894188539</v>
      </c>
      <c r="E52" s="45">
        <v>3.90994245266E-2</v>
      </c>
      <c r="F52" s="46">
        <v>-3.8848190319441609</v>
      </c>
      <c r="H52"/>
      <c r="I52"/>
      <c r="J52" s="44">
        <v>-0.149481796104</v>
      </c>
      <c r="K52" s="45">
        <v>3.9102002637500001E-2</v>
      </c>
      <c r="L52" s="46">
        <v>-3.8228680379823423</v>
      </c>
      <c r="M52"/>
      <c r="N52"/>
      <c r="O52"/>
      <c r="P52" s="44">
        <v>-0.151894188539</v>
      </c>
      <c r="Q52" s="45">
        <v>3.90994245266E-2</v>
      </c>
      <c r="R52" s="46">
        <v>-3.8848190319441609</v>
      </c>
      <c r="S52" s="44">
        <v>-0.151894188539</v>
      </c>
      <c r="T52" s="45">
        <v>3.90994245266E-2</v>
      </c>
      <c r="U52" s="46">
        <v>-3.8848190319441609</v>
      </c>
      <c r="V52" s="44">
        <v>-0.151894188539</v>
      </c>
      <c r="W52" s="45">
        <v>3.90994245266E-2</v>
      </c>
      <c r="X52" s="46">
        <v>-3.8848190319441609</v>
      </c>
      <c r="Y52" s="44">
        <v>-0.149533579147</v>
      </c>
      <c r="Z52" s="45">
        <v>3.9102595943200001E-2</v>
      </c>
      <c r="AA52" s="46">
        <v>-3.8241343199876248</v>
      </c>
      <c r="AB52"/>
      <c r="AC52"/>
      <c r="AD52"/>
      <c r="AE52" s="44">
        <v>-0.149533579147</v>
      </c>
      <c r="AF52" s="45">
        <v>3.9102595943200001E-2</v>
      </c>
      <c r="AG52" s="46">
        <v>-3.8241343199876248</v>
      </c>
      <c r="AH52"/>
      <c r="AI52"/>
      <c r="AJ52"/>
      <c r="AK52"/>
      <c r="AL52"/>
      <c r="AM52"/>
      <c r="AN52"/>
      <c r="AO52"/>
      <c r="AP52"/>
      <c r="AQ52"/>
      <c r="AR52"/>
      <c r="AS52"/>
      <c r="AT52"/>
      <c r="AU52"/>
      <c r="AV52"/>
      <c r="AW52"/>
      <c r="AX52"/>
      <c r="AY52"/>
      <c r="AZ52"/>
      <c r="BA52"/>
      <c r="BB52"/>
      <c r="BC52"/>
      <c r="BD52"/>
      <c r="BE52"/>
      <c r="BF52"/>
      <c r="BG52"/>
      <c r="BH52"/>
      <c r="BI52"/>
      <c r="BJ52"/>
      <c r="BK52"/>
      <c r="BL52"/>
      <c r="BM52"/>
      <c r="BN52"/>
    </row>
    <row r="53" spans="1:66" s="35" customFormat="1" x14ac:dyDescent="0.35">
      <c r="A53"/>
      <c r="B53" t="s">
        <v>196</v>
      </c>
      <c r="C53" t="s">
        <v>232</v>
      </c>
      <c r="D53" s="44">
        <v>-0.67442947621100002</v>
      </c>
      <c r="E53" s="45">
        <v>0.105553650157</v>
      </c>
      <c r="F53" s="46">
        <v>-6.3894472167268193</v>
      </c>
      <c r="H53"/>
      <c r="I53"/>
      <c r="J53" s="44">
        <v>-0.67238599425400003</v>
      </c>
      <c r="K53" s="45">
        <v>0.105499037579</v>
      </c>
      <c r="L53" s="46">
        <v>-6.3733851007930058</v>
      </c>
      <c r="M53"/>
      <c r="N53"/>
      <c r="O53"/>
      <c r="P53" s="44">
        <v>-0.67442947621100002</v>
      </c>
      <c r="Q53" s="45">
        <v>0.105553650157</v>
      </c>
      <c r="R53" s="46">
        <v>-6.3894472167268193</v>
      </c>
      <c r="S53" s="44">
        <v>-0.67442947621100002</v>
      </c>
      <c r="T53" s="45">
        <v>0.105553650157</v>
      </c>
      <c r="U53" s="46">
        <v>-6.3894472167268193</v>
      </c>
      <c r="V53" s="44">
        <v>-0.67442947621100002</v>
      </c>
      <c r="W53" s="45">
        <v>0.105553650157</v>
      </c>
      <c r="X53" s="46">
        <v>-6.3894472167268193</v>
      </c>
      <c r="Y53" s="44">
        <v>-0.67253178067200003</v>
      </c>
      <c r="Z53" s="45">
        <v>0.105502122547</v>
      </c>
      <c r="AA53" s="46">
        <v>-6.3745805718021904</v>
      </c>
      <c r="AB53"/>
      <c r="AC53"/>
      <c r="AD53"/>
      <c r="AE53" s="44">
        <v>-0.67253178067200003</v>
      </c>
      <c r="AF53" s="45">
        <v>0.105502122547</v>
      </c>
      <c r="AG53" s="46">
        <v>-6.3745805718021904</v>
      </c>
      <c r="AH53"/>
      <c r="AI53"/>
      <c r="AJ53"/>
      <c r="AK53"/>
      <c r="AL53"/>
      <c r="AM53"/>
      <c r="AN53"/>
      <c r="AO53"/>
      <c r="AP53"/>
      <c r="AQ53"/>
      <c r="AR53"/>
      <c r="AS53"/>
      <c r="AT53"/>
      <c r="AU53"/>
      <c r="AV53"/>
      <c r="AW53"/>
      <c r="AX53"/>
      <c r="AY53"/>
      <c r="AZ53"/>
      <c r="BA53"/>
      <c r="BB53"/>
      <c r="BC53"/>
      <c r="BD53"/>
      <c r="BE53"/>
      <c r="BF53"/>
      <c r="BG53"/>
      <c r="BH53"/>
      <c r="BI53"/>
      <c r="BJ53"/>
      <c r="BK53"/>
      <c r="BL53"/>
      <c r="BM53"/>
      <c r="BN53"/>
    </row>
    <row r="54" spans="1:66" s="35" customFormat="1" x14ac:dyDescent="0.35">
      <c r="A54"/>
      <c r="B54" t="s">
        <v>198</v>
      </c>
      <c r="C54" t="s">
        <v>233</v>
      </c>
      <c r="D54" s="44">
        <v>-4.33006118673E-3</v>
      </c>
      <c r="E54" s="45">
        <v>8.5655157764900002E-4</v>
      </c>
      <c r="F54" s="46">
        <v>-5.0552252774022488</v>
      </c>
      <c r="H54"/>
      <c r="I54"/>
      <c r="J54" s="44">
        <v>-4.3844465743900001E-3</v>
      </c>
      <c r="K54" s="45">
        <v>8.5244827168399996E-4</v>
      </c>
      <c r="L54" s="46">
        <v>-5.1433579256704753</v>
      </c>
      <c r="M54"/>
      <c r="N54"/>
      <c r="O54"/>
      <c r="P54" s="44">
        <v>-4.33006118673E-3</v>
      </c>
      <c r="Q54" s="45">
        <v>8.5655157764900002E-4</v>
      </c>
      <c r="R54" s="46">
        <v>-5.0552252774022488</v>
      </c>
      <c r="S54" s="44">
        <v>-4.33006118673E-3</v>
      </c>
      <c r="T54" s="45">
        <v>8.5655157764900002E-4</v>
      </c>
      <c r="U54" s="46">
        <v>-5.0552252774022488</v>
      </c>
      <c r="V54" s="44">
        <v>-4.33006118673E-3</v>
      </c>
      <c r="W54" s="45">
        <v>8.5655157764900002E-4</v>
      </c>
      <c r="X54" s="46">
        <v>-5.0552252774022488</v>
      </c>
      <c r="Y54" s="44">
        <v>-4.4071923249499999E-3</v>
      </c>
      <c r="Z54" s="45">
        <v>8.5110560308800001E-4</v>
      </c>
      <c r="AA54" s="46">
        <v>-5.1781968171278958</v>
      </c>
      <c r="AB54"/>
      <c r="AC54"/>
      <c r="AD54"/>
      <c r="AE54" s="44">
        <v>-4.4071923249499999E-3</v>
      </c>
      <c r="AF54" s="45">
        <v>8.5110560308800001E-4</v>
      </c>
      <c r="AG54" s="46">
        <v>-5.1781968171278958</v>
      </c>
      <c r="AH54"/>
      <c r="AI54"/>
      <c r="AJ54"/>
      <c r="AK54"/>
      <c r="AL54"/>
      <c r="AM54"/>
      <c r="AN54"/>
      <c r="AO54"/>
      <c r="AP54"/>
      <c r="AQ54"/>
      <c r="AR54"/>
      <c r="AS54"/>
      <c r="AT54"/>
      <c r="AU54"/>
      <c r="AV54"/>
      <c r="AW54"/>
      <c r="AX54"/>
      <c r="AY54"/>
      <c r="AZ54"/>
      <c r="BA54"/>
      <c r="BB54"/>
      <c r="BC54"/>
      <c r="BD54"/>
      <c r="BE54"/>
      <c r="BF54"/>
      <c r="BG54"/>
      <c r="BH54"/>
      <c r="BI54"/>
      <c r="BJ54"/>
      <c r="BK54"/>
      <c r="BL54"/>
      <c r="BM54"/>
      <c r="BN54"/>
    </row>
    <row r="55" spans="1:66" s="35" customFormat="1" x14ac:dyDescent="0.35">
      <c r="A55" t="s">
        <v>234</v>
      </c>
      <c r="B55" t="s">
        <v>126</v>
      </c>
      <c r="C55"/>
      <c r="D55" s="44" t="s">
        <v>369</v>
      </c>
      <c r="E55" s="45" t="s">
        <v>369</v>
      </c>
      <c r="F55" s="46" t="s">
        <v>369</v>
      </c>
      <c r="H55"/>
      <c r="I55"/>
      <c r="J55" s="44" t="s">
        <v>369</v>
      </c>
      <c r="K55" s="45" t="s">
        <v>369</v>
      </c>
      <c r="L55" s="46" t="s">
        <v>369</v>
      </c>
      <c r="M55"/>
      <c r="N55"/>
      <c r="O55"/>
      <c r="P55" s="44" t="s">
        <v>369</v>
      </c>
      <c r="Q55" s="45" t="s">
        <v>369</v>
      </c>
      <c r="R55" s="46" t="s">
        <v>369</v>
      </c>
      <c r="S55" s="44" t="s">
        <v>369</v>
      </c>
      <c r="T55" s="45" t="s">
        <v>369</v>
      </c>
      <c r="U55" s="46" t="s">
        <v>369</v>
      </c>
      <c r="V55" s="44" t="s">
        <v>369</v>
      </c>
      <c r="W55" s="45" t="s">
        <v>369</v>
      </c>
      <c r="X55" s="46" t="s">
        <v>369</v>
      </c>
      <c r="Y55" s="44" t="s">
        <v>369</v>
      </c>
      <c r="Z55" s="45" t="s">
        <v>369</v>
      </c>
      <c r="AA55" s="46" t="s">
        <v>369</v>
      </c>
      <c r="AB55"/>
      <c r="AC55"/>
      <c r="AD55"/>
      <c r="AE55" s="44" t="s">
        <v>369</v>
      </c>
      <c r="AF55" s="45" t="s">
        <v>369</v>
      </c>
      <c r="AG55" s="46" t="s">
        <v>369</v>
      </c>
      <c r="AH55"/>
      <c r="AI55"/>
      <c r="AJ55"/>
      <c r="AK55"/>
      <c r="AL55"/>
      <c r="AM55"/>
      <c r="AN55"/>
      <c r="AO55"/>
      <c r="AP55"/>
      <c r="AQ55"/>
      <c r="AR55"/>
      <c r="AS55"/>
      <c r="AT55"/>
      <c r="AU55"/>
      <c r="AV55"/>
      <c r="AW55"/>
      <c r="AX55"/>
      <c r="AY55"/>
      <c r="AZ55"/>
      <c r="BA55"/>
      <c r="BB55"/>
      <c r="BC55"/>
      <c r="BD55"/>
      <c r="BE55"/>
      <c r="BF55"/>
      <c r="BG55"/>
      <c r="BH55"/>
      <c r="BI55"/>
      <c r="BJ55"/>
      <c r="BK55"/>
      <c r="BL55"/>
      <c r="BM55"/>
      <c r="BN55"/>
    </row>
    <row r="56" spans="1:66" s="35" customFormat="1" x14ac:dyDescent="0.35">
      <c r="A56"/>
      <c r="B56" t="s">
        <v>160</v>
      </c>
      <c r="C56" t="s">
        <v>235</v>
      </c>
      <c r="D56" s="44">
        <v>-0.36195354682600001</v>
      </c>
      <c r="E56" s="45">
        <v>2.9463445712700001E-2</v>
      </c>
      <c r="F56" s="46">
        <v>-12.284834243605886</v>
      </c>
      <c r="H56"/>
      <c r="I56"/>
      <c r="J56" s="44">
        <v>-0.35661274739999999</v>
      </c>
      <c r="K56" s="45">
        <v>2.9438922473299999E-2</v>
      </c>
      <c r="L56" s="46">
        <v>-12.113648103915297</v>
      </c>
      <c r="M56"/>
      <c r="N56"/>
      <c r="O56"/>
      <c r="P56" s="44">
        <v>-0.36195354682600001</v>
      </c>
      <c r="Q56" s="45">
        <v>2.9463445712700001E-2</v>
      </c>
      <c r="R56" s="46">
        <v>-12.284834243605886</v>
      </c>
      <c r="S56" s="44">
        <v>-0.36195354682600001</v>
      </c>
      <c r="T56" s="45">
        <v>2.9463445712700001E-2</v>
      </c>
      <c r="U56" s="46">
        <v>-12.284834243605886</v>
      </c>
      <c r="V56" s="44">
        <v>-0.36195354682600001</v>
      </c>
      <c r="W56" s="45">
        <v>2.9463445712700001E-2</v>
      </c>
      <c r="X56" s="46">
        <v>-12.284834243605886</v>
      </c>
      <c r="Y56" s="44">
        <v>-0.35816547732800003</v>
      </c>
      <c r="Z56" s="45">
        <v>2.9446333395199999E-2</v>
      </c>
      <c r="AA56" s="46">
        <v>-12.163330236096016</v>
      </c>
      <c r="AB56"/>
      <c r="AC56"/>
      <c r="AD56"/>
      <c r="AE56" s="44">
        <v>-0.35816547732800003</v>
      </c>
      <c r="AF56" s="45">
        <v>2.9446333395199999E-2</v>
      </c>
      <c r="AG56" s="46">
        <v>-12.163330236096016</v>
      </c>
      <c r="AH56"/>
      <c r="AI56"/>
      <c r="AJ56"/>
      <c r="AK56"/>
      <c r="AL56"/>
      <c r="AM56"/>
      <c r="AN56"/>
      <c r="AO56"/>
      <c r="AP56"/>
      <c r="AQ56"/>
      <c r="AR56"/>
      <c r="AS56"/>
      <c r="AT56"/>
      <c r="AU56"/>
      <c r="AV56"/>
      <c r="AW56"/>
      <c r="AX56"/>
      <c r="AY56"/>
      <c r="AZ56"/>
      <c r="BA56"/>
      <c r="BB56"/>
      <c r="BC56"/>
      <c r="BD56"/>
      <c r="BE56"/>
      <c r="BF56"/>
      <c r="BG56"/>
      <c r="BH56"/>
      <c r="BI56"/>
      <c r="BJ56"/>
      <c r="BK56"/>
      <c r="BL56"/>
      <c r="BM56"/>
      <c r="BN56"/>
    </row>
    <row r="57" spans="1:66" s="35" customFormat="1" x14ac:dyDescent="0.35">
      <c r="A57"/>
      <c r="B57" t="s">
        <v>161</v>
      </c>
      <c r="C57" t="s">
        <v>236</v>
      </c>
      <c r="D57" s="44">
        <v>-0.15097630379800001</v>
      </c>
      <c r="E57" s="45">
        <v>1.5297834377E-2</v>
      </c>
      <c r="F57" s="46">
        <v>-9.8691291902721847</v>
      </c>
      <c r="H57"/>
      <c r="I57"/>
      <c r="J57" s="44">
        <v>-0.14920524890199999</v>
      </c>
      <c r="K57" s="45">
        <v>1.5303705631199999E-2</v>
      </c>
      <c r="L57" s="46">
        <v>-9.7496157138446247</v>
      </c>
      <c r="M57"/>
      <c r="N57"/>
      <c r="O57"/>
      <c r="P57" s="44">
        <v>-0.15097630379800001</v>
      </c>
      <c r="Q57" s="45">
        <v>1.5297834377E-2</v>
      </c>
      <c r="R57" s="46">
        <v>-9.8691291902721847</v>
      </c>
      <c r="S57" s="44">
        <v>-0.15097630379800001</v>
      </c>
      <c r="T57" s="45">
        <v>1.5297834377E-2</v>
      </c>
      <c r="U57" s="46">
        <v>-9.8691291902721847</v>
      </c>
      <c r="V57" s="44">
        <v>-0.15097630379800001</v>
      </c>
      <c r="W57" s="45">
        <v>1.5297834377E-2</v>
      </c>
      <c r="X57" s="46">
        <v>-9.8691291902721847</v>
      </c>
      <c r="Y57" s="44">
        <v>-0.14976453285800001</v>
      </c>
      <c r="Z57" s="45">
        <v>1.5304076977E-2</v>
      </c>
      <c r="AA57" s="46">
        <v>-9.7859239131557079</v>
      </c>
      <c r="AB57"/>
      <c r="AC57"/>
      <c r="AD57"/>
      <c r="AE57" s="44">
        <v>-0.14976453285800001</v>
      </c>
      <c r="AF57" s="45">
        <v>1.5304076977E-2</v>
      </c>
      <c r="AG57" s="46">
        <v>-9.7859239131557079</v>
      </c>
      <c r="AH57"/>
      <c r="AI57"/>
      <c r="AJ57"/>
      <c r="AK57"/>
      <c r="AL57"/>
      <c r="AM57"/>
      <c r="AN57"/>
      <c r="AO57"/>
      <c r="AP57"/>
      <c r="AQ57"/>
      <c r="AR57"/>
      <c r="AS57"/>
      <c r="AT57"/>
      <c r="AU57"/>
      <c r="AV57"/>
      <c r="AW57"/>
      <c r="AX57"/>
      <c r="AY57"/>
      <c r="AZ57"/>
      <c r="BA57"/>
      <c r="BB57"/>
      <c r="BC57"/>
      <c r="BD57"/>
      <c r="BE57"/>
      <c r="BF57"/>
      <c r="BG57"/>
      <c r="BH57"/>
      <c r="BI57"/>
      <c r="BJ57"/>
      <c r="BK57"/>
      <c r="BL57"/>
      <c r="BM57"/>
      <c r="BN57"/>
    </row>
    <row r="58" spans="1:66" s="35" customFormat="1" x14ac:dyDescent="0.35">
      <c r="A58"/>
      <c r="B58" t="s">
        <v>162</v>
      </c>
      <c r="C58" t="s">
        <v>237</v>
      </c>
      <c r="D58" s="44">
        <v>-0.98322331593900003</v>
      </c>
      <c r="E58" s="45">
        <v>2.1348145423300002E-2</v>
      </c>
      <c r="F58" s="46">
        <v>-46.056615056869568</v>
      </c>
      <c r="H58"/>
      <c r="I58"/>
      <c r="J58" s="44">
        <v>-0.98076899772699999</v>
      </c>
      <c r="K58" s="45">
        <v>2.1339631308300001E-2</v>
      </c>
      <c r="L58" s="46">
        <v>-45.959978574959358</v>
      </c>
      <c r="M58"/>
      <c r="N58"/>
      <c r="O58"/>
      <c r="P58" s="44">
        <v>-0.98322331593900003</v>
      </c>
      <c r="Q58" s="45">
        <v>2.1348145423300002E-2</v>
      </c>
      <c r="R58" s="46">
        <v>-46.056615056869568</v>
      </c>
      <c r="S58" s="44">
        <v>-0.98322331593900003</v>
      </c>
      <c r="T58" s="45">
        <v>2.1348145423300002E-2</v>
      </c>
      <c r="U58" s="46">
        <v>-46.056615056869568</v>
      </c>
      <c r="V58" s="44">
        <v>-0.98322331593900003</v>
      </c>
      <c r="W58" s="45">
        <v>2.1348145423300002E-2</v>
      </c>
      <c r="X58" s="46">
        <v>-46.056615056869568</v>
      </c>
      <c r="Y58" s="44">
        <v>-0.97910881020600005</v>
      </c>
      <c r="Z58" s="45">
        <v>2.133044932E-2</v>
      </c>
      <c r="AA58" s="46">
        <v>-45.90193087437504</v>
      </c>
      <c r="AB58"/>
      <c r="AC58"/>
      <c r="AD58"/>
      <c r="AE58" s="44">
        <v>-0.97910881020600005</v>
      </c>
      <c r="AF58" s="45">
        <v>2.133044932E-2</v>
      </c>
      <c r="AG58" s="46">
        <v>-45.90193087437504</v>
      </c>
      <c r="AH58"/>
      <c r="AI58"/>
      <c r="AJ58"/>
      <c r="AK58"/>
      <c r="AL58"/>
      <c r="AM58"/>
      <c r="AN58"/>
      <c r="AO58"/>
      <c r="AP58"/>
      <c r="AQ58"/>
      <c r="AR58"/>
      <c r="AS58"/>
      <c r="AT58"/>
      <c r="AU58"/>
      <c r="AV58"/>
      <c r="AW58"/>
      <c r="AX58"/>
      <c r="AY58"/>
      <c r="AZ58"/>
      <c r="BA58"/>
      <c r="BB58"/>
      <c r="BC58"/>
      <c r="BD58"/>
      <c r="BE58"/>
      <c r="BF58"/>
      <c r="BG58"/>
      <c r="BH58"/>
      <c r="BI58"/>
      <c r="BJ58"/>
      <c r="BK58"/>
      <c r="BL58"/>
      <c r="BM58"/>
      <c r="BN58"/>
    </row>
    <row r="59" spans="1:66" s="35" customFormat="1" x14ac:dyDescent="0.35">
      <c r="A59"/>
      <c r="B59" t="s">
        <v>192</v>
      </c>
      <c r="C59" t="s">
        <v>238</v>
      </c>
      <c r="D59" s="44">
        <v>-1.4185664252500001</v>
      </c>
      <c r="E59" s="45">
        <v>0.14468534504899999</v>
      </c>
      <c r="F59" s="46">
        <v>-9.8044928100325581</v>
      </c>
      <c r="H59"/>
      <c r="I59"/>
      <c r="J59" s="44">
        <v>-1.41678868494</v>
      </c>
      <c r="K59" s="45">
        <v>0.14468086995099999</v>
      </c>
      <c r="L59" s="46">
        <v>-9.7925087499116703</v>
      </c>
      <c r="M59"/>
      <c r="N59"/>
      <c r="O59"/>
      <c r="P59" s="44">
        <v>-1.4185664252500001</v>
      </c>
      <c r="Q59" s="45">
        <v>0.14468534504899999</v>
      </c>
      <c r="R59" s="46">
        <v>-9.8044928100325581</v>
      </c>
      <c r="S59" s="44">
        <v>-1.4185664252500001</v>
      </c>
      <c r="T59" s="45">
        <v>0.14468534504899999</v>
      </c>
      <c r="U59" s="46">
        <v>-9.8044928100325581</v>
      </c>
      <c r="V59" s="44">
        <v>-1.4185664252500001</v>
      </c>
      <c r="W59" s="45">
        <v>0.14468534504899999</v>
      </c>
      <c r="X59" s="46">
        <v>-9.8044928100325581</v>
      </c>
      <c r="Y59" s="44">
        <v>-1.4124475411799999</v>
      </c>
      <c r="Z59" s="45">
        <v>0.144680884013</v>
      </c>
      <c r="AA59" s="46">
        <v>-9.7625028407559871</v>
      </c>
      <c r="AB59"/>
      <c r="AC59"/>
      <c r="AD59"/>
      <c r="AE59" s="44">
        <v>-1.4124475411799999</v>
      </c>
      <c r="AF59" s="45">
        <v>0.144680884013</v>
      </c>
      <c r="AG59" s="46">
        <v>-9.7625028407559871</v>
      </c>
      <c r="AH59"/>
      <c r="AI59"/>
      <c r="AJ59"/>
      <c r="AK59"/>
      <c r="AL59"/>
      <c r="AM59"/>
      <c r="AN59"/>
      <c r="AO59"/>
      <c r="AP59"/>
      <c r="AQ59"/>
      <c r="AR59"/>
      <c r="AS59"/>
      <c r="AT59"/>
      <c r="AU59"/>
      <c r="AV59"/>
      <c r="AW59"/>
      <c r="AX59"/>
      <c r="AY59"/>
      <c r="AZ59"/>
      <c r="BA59"/>
      <c r="BB59"/>
      <c r="BC59"/>
      <c r="BD59"/>
      <c r="BE59"/>
      <c r="BF59"/>
      <c r="BG59"/>
      <c r="BH59"/>
      <c r="BI59"/>
      <c r="BJ59"/>
      <c r="BK59"/>
      <c r="BL59"/>
      <c r="BM59"/>
      <c r="BN59"/>
    </row>
    <row r="60" spans="1:66" s="35" customFormat="1" x14ac:dyDescent="0.35">
      <c r="A60"/>
      <c r="B60" t="s">
        <v>205</v>
      </c>
      <c r="C60"/>
      <c r="D60" s="44" t="s">
        <v>369</v>
      </c>
      <c r="E60" s="45" t="s">
        <v>369</v>
      </c>
      <c r="F60" s="46" t="s">
        <v>369</v>
      </c>
      <c r="H60"/>
      <c r="I60"/>
      <c r="J60" s="44" t="s">
        <v>369</v>
      </c>
      <c r="K60" s="45" t="s">
        <v>369</v>
      </c>
      <c r="L60" s="46" t="s">
        <v>369</v>
      </c>
      <c r="M60"/>
      <c r="N60"/>
      <c r="O60"/>
      <c r="P60" s="44" t="s">
        <v>369</v>
      </c>
      <c r="Q60" s="45" t="s">
        <v>369</v>
      </c>
      <c r="R60" s="46" t="s">
        <v>369</v>
      </c>
      <c r="S60" s="44" t="s">
        <v>369</v>
      </c>
      <c r="T60" s="45" t="s">
        <v>369</v>
      </c>
      <c r="U60" s="46" t="s">
        <v>369</v>
      </c>
      <c r="V60" s="44" t="s">
        <v>369</v>
      </c>
      <c r="W60" s="45" t="s">
        <v>369</v>
      </c>
      <c r="X60" s="46" t="s">
        <v>369</v>
      </c>
      <c r="Y60" s="44" t="s">
        <v>369</v>
      </c>
      <c r="Z60" s="45" t="s">
        <v>369</v>
      </c>
      <c r="AA60" s="46" t="s">
        <v>369</v>
      </c>
      <c r="AB60"/>
      <c r="AC60"/>
      <c r="AD60"/>
      <c r="AE60" s="44" t="s">
        <v>369</v>
      </c>
      <c r="AF60" s="45" t="s">
        <v>369</v>
      </c>
      <c r="AG60" s="46" t="s">
        <v>369</v>
      </c>
      <c r="AH60"/>
      <c r="AI60"/>
      <c r="AJ60"/>
      <c r="AK60"/>
      <c r="AL60"/>
      <c r="AM60"/>
      <c r="AN60"/>
      <c r="AO60"/>
      <c r="AP60"/>
      <c r="AQ60"/>
      <c r="AR60"/>
      <c r="AS60"/>
      <c r="AT60"/>
      <c r="AU60"/>
      <c r="AV60"/>
      <c r="AW60"/>
      <c r="AX60"/>
      <c r="AY60"/>
      <c r="AZ60"/>
      <c r="BA60"/>
      <c r="BB60"/>
      <c r="BC60"/>
      <c r="BD60"/>
      <c r="BE60"/>
      <c r="BF60"/>
      <c r="BG60"/>
      <c r="BH60"/>
      <c r="BI60"/>
      <c r="BJ60"/>
      <c r="BK60"/>
      <c r="BL60"/>
      <c r="BM60"/>
      <c r="BN60"/>
    </row>
    <row r="61" spans="1:66" s="35" customFormat="1" x14ac:dyDescent="0.35">
      <c r="A61"/>
      <c r="B61" t="s">
        <v>165</v>
      </c>
      <c r="C61" t="s">
        <v>239</v>
      </c>
      <c r="D61" s="44">
        <v>0.10562720166</v>
      </c>
      <c r="E61" s="45">
        <v>4.3049771919000002E-2</v>
      </c>
      <c r="F61" s="46">
        <v>2.453606533821878</v>
      </c>
      <c r="H61"/>
      <c r="I61"/>
      <c r="J61" s="44">
        <v>0.102906247378</v>
      </c>
      <c r="K61" s="45">
        <v>4.3081710016400002E-2</v>
      </c>
      <c r="L61" s="46">
        <v>2.3886295910451669</v>
      </c>
      <c r="M61"/>
      <c r="N61"/>
      <c r="O61"/>
      <c r="P61" s="44">
        <v>0.10562720166</v>
      </c>
      <c r="Q61" s="45">
        <v>4.3049771919000002E-2</v>
      </c>
      <c r="R61" s="46">
        <v>2.453606533821878</v>
      </c>
      <c r="S61" s="44">
        <v>0.10562720166</v>
      </c>
      <c r="T61" s="45">
        <v>4.3049771919000002E-2</v>
      </c>
      <c r="U61" s="46">
        <v>2.453606533821878</v>
      </c>
      <c r="V61" s="44">
        <v>0.10562720166</v>
      </c>
      <c r="W61" s="45">
        <v>4.3049771919000002E-2</v>
      </c>
      <c r="X61" s="46">
        <v>2.453606533821878</v>
      </c>
      <c r="Y61" s="44">
        <v>0.102685595596</v>
      </c>
      <c r="Z61" s="45">
        <v>4.3080744743199999E-2</v>
      </c>
      <c r="AA61" s="46">
        <v>2.3835612918973093</v>
      </c>
      <c r="AB61"/>
      <c r="AC61"/>
      <c r="AD61"/>
      <c r="AE61" s="44">
        <v>0.102685595596</v>
      </c>
      <c r="AF61" s="45">
        <v>4.3080744743199999E-2</v>
      </c>
      <c r="AG61" s="46">
        <v>2.3835612918973093</v>
      </c>
      <c r="AH61"/>
      <c r="AI61"/>
      <c r="AJ61"/>
      <c r="AK61"/>
      <c r="AL61"/>
      <c r="AM61"/>
      <c r="AN61"/>
      <c r="AO61"/>
      <c r="AP61"/>
      <c r="AQ61"/>
      <c r="AR61"/>
      <c r="AS61"/>
      <c r="AT61"/>
      <c r="AU61"/>
      <c r="AV61"/>
      <c r="AW61"/>
      <c r="AX61"/>
      <c r="AY61"/>
      <c r="AZ61"/>
      <c r="BA61"/>
      <c r="BB61"/>
      <c r="BC61"/>
      <c r="BD61"/>
      <c r="BE61"/>
      <c r="BF61"/>
      <c r="BG61"/>
      <c r="BH61"/>
      <c r="BI61"/>
      <c r="BJ61"/>
      <c r="BK61"/>
      <c r="BL61"/>
      <c r="BM61"/>
      <c r="BN61"/>
    </row>
    <row r="62" spans="1:66" s="35" customFormat="1" x14ac:dyDescent="0.35">
      <c r="A62"/>
      <c r="B62" t="s">
        <v>196</v>
      </c>
      <c r="C62" t="s">
        <v>240</v>
      </c>
      <c r="D62" s="44">
        <v>-0.21658395497999999</v>
      </c>
      <c r="E62" s="45">
        <v>0.122491570614</v>
      </c>
      <c r="F62" s="46">
        <v>-1.7681539545484923</v>
      </c>
      <c r="H62"/>
      <c r="I62"/>
      <c r="J62" s="44">
        <v>-0.22066137226999999</v>
      </c>
      <c r="K62" s="45">
        <v>0.122726546738</v>
      </c>
      <c r="L62" s="46">
        <v>-1.797992187795147</v>
      </c>
      <c r="M62"/>
      <c r="N62"/>
      <c r="O62"/>
      <c r="P62" s="44">
        <v>-0.21658395497999999</v>
      </c>
      <c r="Q62" s="45">
        <v>0.122491570614</v>
      </c>
      <c r="R62" s="46">
        <v>-1.7681539545484923</v>
      </c>
      <c r="S62" s="44">
        <v>-0.21658395497999999</v>
      </c>
      <c r="T62" s="45">
        <v>0.122491570614</v>
      </c>
      <c r="U62" s="46">
        <v>-1.7681539545484923</v>
      </c>
      <c r="V62" s="44">
        <v>-0.21658395497999999</v>
      </c>
      <c r="W62" s="45">
        <v>0.122491570614</v>
      </c>
      <c r="X62" s="46">
        <v>-1.7681539545484923</v>
      </c>
      <c r="Y62" s="44">
        <v>-0.22109106790899999</v>
      </c>
      <c r="Z62" s="45">
        <v>0.122724196912</v>
      </c>
      <c r="AA62" s="46">
        <v>-1.8015279258053281</v>
      </c>
      <c r="AB62"/>
      <c r="AC62"/>
      <c r="AD62"/>
      <c r="AE62" s="44">
        <v>-0.22109106790899999</v>
      </c>
      <c r="AF62" s="45">
        <v>0.122724196912</v>
      </c>
      <c r="AG62" s="46">
        <v>-1.8015279258053281</v>
      </c>
      <c r="AH62"/>
      <c r="AI62"/>
      <c r="AJ62"/>
      <c r="AK62"/>
      <c r="AL62"/>
      <c r="AM62"/>
      <c r="AN62"/>
      <c r="AO62"/>
      <c r="AP62"/>
      <c r="AQ62"/>
      <c r="AR62"/>
      <c r="AS62"/>
      <c r="AT62"/>
      <c r="AU62"/>
      <c r="AV62"/>
      <c r="AW62"/>
      <c r="AX62"/>
      <c r="AY62"/>
      <c r="AZ62"/>
      <c r="BA62"/>
      <c r="BB62"/>
      <c r="BC62"/>
      <c r="BD62"/>
      <c r="BE62"/>
      <c r="BF62"/>
      <c r="BG62"/>
      <c r="BH62"/>
      <c r="BI62"/>
      <c r="BJ62"/>
      <c r="BK62"/>
      <c r="BL62"/>
      <c r="BM62"/>
      <c r="BN62"/>
    </row>
    <row r="63" spans="1:66" s="35" customFormat="1" x14ac:dyDescent="0.35">
      <c r="A63"/>
      <c r="B63" t="s">
        <v>198</v>
      </c>
      <c r="C63" t="s">
        <v>241</v>
      </c>
      <c r="D63" s="44">
        <v>-2.33590733679E-2</v>
      </c>
      <c r="E63" s="45">
        <v>1.1174745068200001E-3</v>
      </c>
      <c r="F63" s="46">
        <v>-20.903450794929515</v>
      </c>
      <c r="H63"/>
      <c r="I63"/>
      <c r="J63" s="44">
        <v>-2.3550032502199999E-2</v>
      </c>
      <c r="K63" s="45">
        <v>1.1248659022199999E-3</v>
      </c>
      <c r="L63" s="46">
        <v>-20.935857737106616</v>
      </c>
      <c r="M63"/>
      <c r="N63"/>
      <c r="O63"/>
      <c r="P63" s="44">
        <v>-2.33590733679E-2</v>
      </c>
      <c r="Q63" s="45">
        <v>1.1174745068200001E-3</v>
      </c>
      <c r="R63" s="46">
        <v>-20.903450794929515</v>
      </c>
      <c r="S63" s="44">
        <v>-2.33590733679E-2</v>
      </c>
      <c r="T63" s="45">
        <v>1.1174745068200001E-3</v>
      </c>
      <c r="U63" s="46">
        <v>-20.903450794929515</v>
      </c>
      <c r="V63" s="44">
        <v>-2.33590733679E-2</v>
      </c>
      <c r="W63" s="45">
        <v>1.1174745068200001E-3</v>
      </c>
      <c r="X63" s="46">
        <v>-20.903450794929515</v>
      </c>
      <c r="Y63" s="44">
        <v>-2.35961717144E-2</v>
      </c>
      <c r="Z63" s="45">
        <v>1.12929747646E-3</v>
      </c>
      <c r="AA63" s="46">
        <v>-20.894558082576026</v>
      </c>
      <c r="AB63"/>
      <c r="AC63"/>
      <c r="AD63"/>
      <c r="AE63" s="44">
        <v>-2.35961717144E-2</v>
      </c>
      <c r="AF63" s="45">
        <v>1.12929747646E-3</v>
      </c>
      <c r="AG63" s="46">
        <v>-20.894558082576026</v>
      </c>
      <c r="AH63"/>
      <c r="AI63"/>
      <c r="AJ63"/>
      <c r="AK63"/>
      <c r="AL63"/>
      <c r="AM63"/>
      <c r="AN63"/>
      <c r="AO63"/>
      <c r="AP63"/>
      <c r="AQ63"/>
      <c r="AR63"/>
      <c r="AS63"/>
      <c r="AT63"/>
      <c r="AU63"/>
      <c r="AV63"/>
      <c r="AW63"/>
      <c r="AX63"/>
      <c r="AY63"/>
      <c r="AZ63"/>
      <c r="BA63"/>
      <c r="BB63"/>
      <c r="BC63"/>
      <c r="BD63"/>
      <c r="BE63"/>
      <c r="BF63"/>
      <c r="BG63"/>
      <c r="BH63"/>
      <c r="BI63"/>
      <c r="BJ63"/>
      <c r="BK63"/>
      <c r="BL63"/>
      <c r="BM63"/>
      <c r="BN63"/>
    </row>
    <row r="64" spans="1:66" s="35" customFormat="1" x14ac:dyDescent="0.35">
      <c r="A64" t="s">
        <v>242</v>
      </c>
      <c r="B64" t="s">
        <v>126</v>
      </c>
      <c r="C64"/>
      <c r="D64" s="44" t="s">
        <v>369</v>
      </c>
      <c r="E64" s="45" t="s">
        <v>369</v>
      </c>
      <c r="F64" s="46" t="s">
        <v>369</v>
      </c>
      <c r="H64"/>
      <c r="I64"/>
      <c r="J64" s="44" t="s">
        <v>369</v>
      </c>
      <c r="K64" s="45" t="s">
        <v>369</v>
      </c>
      <c r="L64" s="46" t="s">
        <v>369</v>
      </c>
      <c r="M64"/>
      <c r="N64"/>
      <c r="O64"/>
      <c r="P64" s="44" t="s">
        <v>369</v>
      </c>
      <c r="Q64" s="45" t="s">
        <v>369</v>
      </c>
      <c r="R64" s="46" t="s">
        <v>369</v>
      </c>
      <c r="S64" s="44" t="s">
        <v>369</v>
      </c>
      <c r="T64" s="45" t="s">
        <v>369</v>
      </c>
      <c r="U64" s="46" t="s">
        <v>369</v>
      </c>
      <c r="V64" s="44" t="s">
        <v>369</v>
      </c>
      <c r="W64" s="45" t="s">
        <v>369</v>
      </c>
      <c r="X64" s="46" t="s">
        <v>369</v>
      </c>
      <c r="Y64" s="44" t="s">
        <v>369</v>
      </c>
      <c r="Z64" s="45" t="s">
        <v>369</v>
      </c>
      <c r="AA64" s="46" t="s">
        <v>369</v>
      </c>
      <c r="AB64"/>
      <c r="AC64"/>
      <c r="AD64"/>
      <c r="AE64" s="44" t="s">
        <v>369</v>
      </c>
      <c r="AF64" s="45" t="s">
        <v>369</v>
      </c>
      <c r="AG64" s="46" t="s">
        <v>369</v>
      </c>
      <c r="AH64"/>
      <c r="AI64"/>
      <c r="AJ64"/>
      <c r="AK64"/>
      <c r="AL64"/>
      <c r="AM64"/>
      <c r="AN64"/>
      <c r="AO64"/>
      <c r="AP64"/>
      <c r="AQ64"/>
      <c r="AR64"/>
      <c r="AS64"/>
      <c r="AT64"/>
      <c r="AU64"/>
      <c r="AV64"/>
      <c r="AW64"/>
      <c r="AX64"/>
      <c r="AY64"/>
      <c r="AZ64"/>
      <c r="BA64"/>
      <c r="BB64"/>
      <c r="BC64"/>
      <c r="BD64"/>
      <c r="BE64"/>
      <c r="BF64"/>
      <c r="BG64"/>
      <c r="BH64"/>
      <c r="BI64"/>
      <c r="BJ64"/>
      <c r="BK64"/>
      <c r="BL64"/>
      <c r="BM64"/>
      <c r="BN64"/>
    </row>
    <row r="65" spans="1:66" s="35" customFormat="1" x14ac:dyDescent="0.35">
      <c r="A65"/>
      <c r="B65" t="s">
        <v>160</v>
      </c>
      <c r="C65" t="s">
        <v>243</v>
      </c>
      <c r="D65" s="44">
        <v>6.00896814695E-2</v>
      </c>
      <c r="E65" s="45">
        <v>3.8330854081400002E-2</v>
      </c>
      <c r="F65" s="46">
        <v>1.567658297983463</v>
      </c>
      <c r="H65"/>
      <c r="I65"/>
      <c r="J65" s="44">
        <v>6.1875479879600001E-2</v>
      </c>
      <c r="K65" s="45">
        <v>3.8345751295000001E-2</v>
      </c>
      <c r="L65" s="46">
        <v>1.6136202262300725</v>
      </c>
      <c r="M65"/>
      <c r="N65"/>
      <c r="O65"/>
      <c r="P65" s="44">
        <v>6.00896814695E-2</v>
      </c>
      <c r="Q65" s="45">
        <v>3.8330854081400002E-2</v>
      </c>
      <c r="R65" s="46">
        <v>1.567658297983463</v>
      </c>
      <c r="S65" s="44">
        <v>6.00896814695E-2</v>
      </c>
      <c r="T65" s="45">
        <v>3.8330854081400002E-2</v>
      </c>
      <c r="U65" s="46">
        <v>1.567658297983463</v>
      </c>
      <c r="V65" s="44">
        <v>6.00896814695E-2</v>
      </c>
      <c r="W65" s="45">
        <v>3.8330854081400002E-2</v>
      </c>
      <c r="X65" s="46">
        <v>1.567658297983463</v>
      </c>
      <c r="Y65" s="44">
        <v>6.12342266271E-2</v>
      </c>
      <c r="Z65" s="45">
        <v>3.83443365258E-2</v>
      </c>
      <c r="AA65" s="46">
        <v>1.5969562176645964</v>
      </c>
      <c r="AB65"/>
      <c r="AC65"/>
      <c r="AD65"/>
      <c r="AE65" s="44">
        <v>6.12342266271E-2</v>
      </c>
      <c r="AF65" s="45">
        <v>3.83443365258E-2</v>
      </c>
      <c r="AG65" s="46">
        <v>1.5969562176645964</v>
      </c>
      <c r="AH65"/>
      <c r="AI65"/>
      <c r="AJ65"/>
      <c r="AK65"/>
      <c r="AL65"/>
      <c r="AM65"/>
      <c r="AN65"/>
      <c r="AO65"/>
      <c r="AP65"/>
      <c r="AQ65"/>
      <c r="AR65"/>
      <c r="AS65"/>
      <c r="AT65"/>
      <c r="AU65"/>
      <c r="AV65"/>
      <c r="AW65"/>
      <c r="AX65"/>
      <c r="AY65"/>
      <c r="AZ65"/>
      <c r="BA65"/>
      <c r="BB65"/>
      <c r="BC65"/>
      <c r="BD65"/>
      <c r="BE65"/>
      <c r="BF65"/>
      <c r="BG65"/>
      <c r="BH65"/>
      <c r="BI65"/>
      <c r="BJ65"/>
      <c r="BK65"/>
      <c r="BL65"/>
      <c r="BM65"/>
      <c r="BN65"/>
    </row>
    <row r="66" spans="1:66" s="35" customFormat="1" x14ac:dyDescent="0.35">
      <c r="A66"/>
      <c r="B66" t="s">
        <v>161</v>
      </c>
      <c r="C66" t="s">
        <v>244</v>
      </c>
      <c r="D66" s="44">
        <v>-0.18586390625599999</v>
      </c>
      <c r="E66" s="45">
        <v>2.4487352624000001E-2</v>
      </c>
      <c r="F66" s="46">
        <v>-7.5902000967566901</v>
      </c>
      <c r="H66"/>
      <c r="I66"/>
      <c r="J66" s="44">
        <v>-0.18513078562099999</v>
      </c>
      <c r="K66" s="45">
        <v>2.4490471120099999E-2</v>
      </c>
      <c r="L66" s="46">
        <v>-7.5592986640856452</v>
      </c>
      <c r="M66"/>
      <c r="N66"/>
      <c r="O66"/>
      <c r="P66" s="44">
        <v>-0.18586390625599999</v>
      </c>
      <c r="Q66" s="45">
        <v>2.4487352624000001E-2</v>
      </c>
      <c r="R66" s="46">
        <v>-7.5902000967566901</v>
      </c>
      <c r="S66" s="44">
        <v>-0.18586390625599999</v>
      </c>
      <c r="T66" s="45">
        <v>2.4487352624000001E-2</v>
      </c>
      <c r="U66" s="46">
        <v>-7.5902000967566901</v>
      </c>
      <c r="V66" s="44">
        <v>-0.18586390625599999</v>
      </c>
      <c r="W66" s="45">
        <v>2.4487352624000001E-2</v>
      </c>
      <c r="X66" s="46">
        <v>-7.5902000967566901</v>
      </c>
      <c r="Y66" s="44">
        <v>-0.185203204856</v>
      </c>
      <c r="Z66" s="45">
        <v>2.4491702746200002E-2</v>
      </c>
      <c r="AA66" s="46">
        <v>-7.5618754145109452</v>
      </c>
      <c r="AB66"/>
      <c r="AC66"/>
      <c r="AD66"/>
      <c r="AE66" s="44">
        <v>-0.185203204856</v>
      </c>
      <c r="AF66" s="45">
        <v>2.4491702746200002E-2</v>
      </c>
      <c r="AG66" s="46">
        <v>-7.5618754145109452</v>
      </c>
      <c r="AH66"/>
      <c r="AI66"/>
      <c r="AJ66"/>
      <c r="AK66"/>
      <c r="AL66"/>
      <c r="AM66"/>
      <c r="AN66"/>
      <c r="AO66"/>
      <c r="AP66"/>
      <c r="AQ66"/>
      <c r="AR66"/>
      <c r="AS66"/>
      <c r="AT66"/>
      <c r="AU66"/>
      <c r="AV66"/>
      <c r="AW66"/>
      <c r="AX66"/>
      <c r="AY66"/>
      <c r="AZ66"/>
      <c r="BA66"/>
      <c r="BB66"/>
      <c r="BC66"/>
      <c r="BD66"/>
      <c r="BE66"/>
      <c r="BF66"/>
      <c r="BG66"/>
      <c r="BH66"/>
      <c r="BI66"/>
      <c r="BJ66"/>
      <c r="BK66"/>
      <c r="BL66"/>
      <c r="BM66"/>
      <c r="BN66"/>
    </row>
    <row r="67" spans="1:66" s="35" customFormat="1" x14ac:dyDescent="0.35">
      <c r="A67"/>
      <c r="B67" t="s">
        <v>162</v>
      </c>
      <c r="C67" t="s">
        <v>245</v>
      </c>
      <c r="D67" s="44">
        <v>-0.35527673553099998</v>
      </c>
      <c r="E67" s="45">
        <v>2.9829836602799999E-2</v>
      </c>
      <c r="F67" s="46">
        <v>-11.910113362727962</v>
      </c>
      <c r="H67"/>
      <c r="I67"/>
      <c r="J67" s="44">
        <v>-0.35409761242999999</v>
      </c>
      <c r="K67" s="45">
        <v>2.9828657046799999E-2</v>
      </c>
      <c r="L67" s="46">
        <v>-11.871054465322882</v>
      </c>
      <c r="M67"/>
      <c r="N67"/>
      <c r="O67"/>
      <c r="P67" s="44">
        <v>-0.35527673553099998</v>
      </c>
      <c r="Q67" s="45">
        <v>2.9829836602799999E-2</v>
      </c>
      <c r="R67" s="46">
        <v>-11.910113362727962</v>
      </c>
      <c r="S67" s="44">
        <v>-0.35527673553099998</v>
      </c>
      <c r="T67" s="45">
        <v>2.9829836602799999E-2</v>
      </c>
      <c r="U67" s="46">
        <v>-11.910113362727962</v>
      </c>
      <c r="V67" s="44">
        <v>-0.35527673553099998</v>
      </c>
      <c r="W67" s="45">
        <v>2.9829836602799999E-2</v>
      </c>
      <c r="X67" s="46">
        <v>-11.910113362727962</v>
      </c>
      <c r="Y67" s="44">
        <v>-0.35333271451199999</v>
      </c>
      <c r="Z67" s="45">
        <v>2.9825275093700001E-2</v>
      </c>
      <c r="AA67" s="46">
        <v>-11.846754586569917</v>
      </c>
      <c r="AB67"/>
      <c r="AC67"/>
      <c r="AD67"/>
      <c r="AE67" s="44">
        <v>-0.35333271451199999</v>
      </c>
      <c r="AF67" s="45">
        <v>2.9825275093700001E-2</v>
      </c>
      <c r="AG67" s="46">
        <v>-11.846754586569917</v>
      </c>
      <c r="AH67"/>
      <c r="AI67"/>
      <c r="AJ67"/>
      <c r="AK67"/>
      <c r="AL67"/>
      <c r="AM67"/>
      <c r="AN67"/>
      <c r="AO67"/>
      <c r="AP67"/>
      <c r="AQ67"/>
      <c r="AR67"/>
      <c r="AS67"/>
      <c r="AT67"/>
      <c r="AU67"/>
      <c r="AV67"/>
      <c r="AW67"/>
      <c r="AX67"/>
      <c r="AY67"/>
      <c r="AZ67"/>
      <c r="BA67"/>
      <c r="BB67"/>
      <c r="BC67"/>
      <c r="BD67"/>
      <c r="BE67"/>
      <c r="BF67"/>
      <c r="BG67"/>
      <c r="BH67"/>
      <c r="BI67"/>
      <c r="BJ67"/>
      <c r="BK67"/>
      <c r="BL67"/>
      <c r="BM67"/>
      <c r="BN67"/>
    </row>
    <row r="68" spans="1:66" s="35" customFormat="1" x14ac:dyDescent="0.35">
      <c r="A68"/>
      <c r="B68" t="s">
        <v>192</v>
      </c>
      <c r="C68" t="s">
        <v>246</v>
      </c>
      <c r="D68" s="44">
        <v>0.110819492123</v>
      </c>
      <c r="E68" s="45">
        <v>0.13716740399399999</v>
      </c>
      <c r="F68" s="46">
        <v>0.80791419022443189</v>
      </c>
      <c r="H68"/>
      <c r="I68"/>
      <c r="J68" s="44">
        <v>0.112207767194</v>
      </c>
      <c r="K68" s="45">
        <v>0.137168601197</v>
      </c>
      <c r="L68" s="46">
        <v>0.8180280779625978</v>
      </c>
      <c r="M68"/>
      <c r="N68"/>
      <c r="O68"/>
      <c r="P68" s="44">
        <v>0.110819492123</v>
      </c>
      <c r="Q68" s="45">
        <v>0.13716740399399999</v>
      </c>
      <c r="R68" s="46">
        <v>0.80791419022443189</v>
      </c>
      <c r="S68" s="44">
        <v>0.110819492123</v>
      </c>
      <c r="T68" s="45">
        <v>0.13716740399399999</v>
      </c>
      <c r="U68" s="46">
        <v>0.80791419022443189</v>
      </c>
      <c r="V68" s="44">
        <v>0.110819492123</v>
      </c>
      <c r="W68" s="45">
        <v>0.13716740399399999</v>
      </c>
      <c r="X68" s="46">
        <v>0.80791419022443189</v>
      </c>
      <c r="Y68" s="44">
        <v>0.115555549021</v>
      </c>
      <c r="Z68" s="45">
        <v>0.137171016974</v>
      </c>
      <c r="AA68" s="46">
        <v>0.8424195691638191</v>
      </c>
      <c r="AB68"/>
      <c r="AC68"/>
      <c r="AD68"/>
      <c r="AE68" s="44">
        <v>0.115555549021</v>
      </c>
      <c r="AF68" s="45">
        <v>0.137171016974</v>
      </c>
      <c r="AG68" s="46">
        <v>0.8424195691638191</v>
      </c>
      <c r="AH68"/>
      <c r="AI68"/>
      <c r="AJ68"/>
      <c r="AK68"/>
      <c r="AL68"/>
      <c r="AM68"/>
      <c r="AN68"/>
      <c r="AO68"/>
      <c r="AP68"/>
      <c r="AQ68"/>
      <c r="AR68"/>
      <c r="AS68"/>
      <c r="AT68"/>
      <c r="AU68"/>
      <c r="AV68"/>
      <c r="AW68"/>
      <c r="AX68"/>
      <c r="AY68"/>
      <c r="AZ68"/>
      <c r="BA68"/>
      <c r="BB68"/>
      <c r="BC68"/>
      <c r="BD68"/>
      <c r="BE68"/>
      <c r="BF68"/>
      <c r="BG68"/>
      <c r="BH68"/>
      <c r="BI68"/>
      <c r="BJ68"/>
      <c r="BK68"/>
      <c r="BL68"/>
      <c r="BM68"/>
      <c r="BN68"/>
    </row>
    <row r="69" spans="1:66" s="35" customFormat="1" x14ac:dyDescent="0.35">
      <c r="A69"/>
      <c r="B69" t="s">
        <v>205</v>
      </c>
      <c r="C69"/>
      <c r="D69" s="44" t="s">
        <v>369</v>
      </c>
      <c r="E69" s="45" t="s">
        <v>369</v>
      </c>
      <c r="F69" s="46" t="s">
        <v>369</v>
      </c>
      <c r="H69"/>
      <c r="I69"/>
      <c r="J69" s="44" t="s">
        <v>369</v>
      </c>
      <c r="K69" s="45" t="s">
        <v>369</v>
      </c>
      <c r="L69" s="46" t="s">
        <v>369</v>
      </c>
      <c r="M69"/>
      <c r="N69"/>
      <c r="O69"/>
      <c r="P69" s="44" t="s">
        <v>369</v>
      </c>
      <c r="Q69" s="45" t="s">
        <v>369</v>
      </c>
      <c r="R69" s="46" t="s">
        <v>369</v>
      </c>
      <c r="S69" s="44" t="s">
        <v>369</v>
      </c>
      <c r="T69" s="45" t="s">
        <v>369</v>
      </c>
      <c r="U69" s="46" t="s">
        <v>369</v>
      </c>
      <c r="V69" s="44" t="s">
        <v>369</v>
      </c>
      <c r="W69" s="45" t="s">
        <v>369</v>
      </c>
      <c r="X69" s="46" t="s">
        <v>369</v>
      </c>
      <c r="Y69" s="44" t="s">
        <v>369</v>
      </c>
      <c r="Z69" s="45" t="s">
        <v>369</v>
      </c>
      <c r="AA69" s="46" t="s">
        <v>369</v>
      </c>
      <c r="AB69"/>
      <c r="AC69"/>
      <c r="AD69"/>
      <c r="AE69" s="44" t="s">
        <v>369</v>
      </c>
      <c r="AF69" s="45" t="s">
        <v>369</v>
      </c>
      <c r="AG69" s="46" t="s">
        <v>369</v>
      </c>
      <c r="AH69"/>
      <c r="AI69"/>
      <c r="AJ69"/>
      <c r="AK69"/>
      <c r="AL69"/>
      <c r="AM69"/>
      <c r="AN69"/>
      <c r="AO69"/>
      <c r="AP69"/>
      <c r="AQ69"/>
      <c r="AR69"/>
      <c r="AS69"/>
      <c r="AT69"/>
      <c r="AU69"/>
      <c r="AV69"/>
      <c r="AW69"/>
      <c r="AX69"/>
      <c r="AY69"/>
      <c r="AZ69"/>
      <c r="BA69"/>
      <c r="BB69"/>
      <c r="BC69"/>
      <c r="BD69"/>
      <c r="BE69"/>
      <c r="BF69"/>
      <c r="BG69"/>
      <c r="BH69"/>
      <c r="BI69"/>
      <c r="BJ69"/>
      <c r="BK69"/>
      <c r="BL69"/>
      <c r="BM69"/>
      <c r="BN69"/>
    </row>
    <row r="70" spans="1:66" s="35" customFormat="1" x14ac:dyDescent="0.35">
      <c r="A70"/>
      <c r="B70" t="s">
        <v>165</v>
      </c>
      <c r="C70" t="s">
        <v>247</v>
      </c>
      <c r="D70" s="44">
        <v>-0.123274293837</v>
      </c>
      <c r="E70" s="45">
        <v>7.0383018908299996E-2</v>
      </c>
      <c r="F70" s="46">
        <v>-1.7514777818440912</v>
      </c>
      <c r="H70"/>
      <c r="I70"/>
      <c r="J70" s="44">
        <v>-0.123705848475</v>
      </c>
      <c r="K70" s="45">
        <v>7.0388619598399996E-2</v>
      </c>
      <c r="L70" s="46">
        <v>-1.7574694486239359</v>
      </c>
      <c r="M70"/>
      <c r="N70"/>
      <c r="O70"/>
      <c r="P70" s="44">
        <v>-0.123274293837</v>
      </c>
      <c r="Q70" s="45">
        <v>7.0383018908299996E-2</v>
      </c>
      <c r="R70" s="46">
        <v>-1.7514777818440912</v>
      </c>
      <c r="S70" s="44">
        <v>-0.123274293837</v>
      </c>
      <c r="T70" s="45">
        <v>7.0383018908299996E-2</v>
      </c>
      <c r="U70" s="46">
        <v>-1.7514777818440912</v>
      </c>
      <c r="V70" s="44">
        <v>-0.123274293837</v>
      </c>
      <c r="W70" s="45">
        <v>7.0383018908299996E-2</v>
      </c>
      <c r="X70" s="46">
        <v>-1.7514777818440912</v>
      </c>
      <c r="Y70" s="44">
        <v>-0.123456640676</v>
      </c>
      <c r="Z70" s="45">
        <v>7.0392242494500004E-2</v>
      </c>
      <c r="AA70" s="46">
        <v>-1.7538387228627659</v>
      </c>
      <c r="AB70"/>
      <c r="AC70"/>
      <c r="AD70"/>
      <c r="AE70" s="44">
        <v>-0.123456640676</v>
      </c>
      <c r="AF70" s="45">
        <v>7.0392242494500004E-2</v>
      </c>
      <c r="AG70" s="46">
        <v>-1.7538387228627659</v>
      </c>
      <c r="AH70"/>
      <c r="AI70"/>
      <c r="AJ70"/>
      <c r="AK70"/>
      <c r="AL70"/>
      <c r="AM70"/>
      <c r="AN70"/>
      <c r="AO70"/>
      <c r="AP70"/>
      <c r="AQ70"/>
      <c r="AR70"/>
      <c r="AS70"/>
      <c r="AT70"/>
      <c r="AU70"/>
      <c r="AV70"/>
      <c r="AW70"/>
      <c r="AX70"/>
      <c r="AY70"/>
      <c r="AZ70"/>
      <c r="BA70"/>
      <c r="BB70"/>
      <c r="BC70"/>
      <c r="BD70"/>
      <c r="BE70"/>
      <c r="BF70"/>
      <c r="BG70"/>
      <c r="BH70"/>
      <c r="BI70"/>
      <c r="BJ70"/>
      <c r="BK70"/>
      <c r="BL70"/>
      <c r="BM70"/>
      <c r="BN70"/>
    </row>
    <row r="71" spans="1:66" s="35" customFormat="1" x14ac:dyDescent="0.35">
      <c r="A71"/>
      <c r="B71" t="s">
        <v>196</v>
      </c>
      <c r="C71" t="s">
        <v>248</v>
      </c>
      <c r="D71" s="44">
        <v>-0.27732959555499997</v>
      </c>
      <c r="E71" s="45">
        <v>0.173105213491</v>
      </c>
      <c r="F71" s="46">
        <v>-1.6020869040401187</v>
      </c>
      <c r="H71"/>
      <c r="I71"/>
      <c r="J71" s="44">
        <v>-0.277689757511</v>
      </c>
      <c r="K71" s="45">
        <v>0.173110202514</v>
      </c>
      <c r="L71" s="46">
        <v>-1.604121267714087</v>
      </c>
      <c r="M71"/>
      <c r="N71"/>
      <c r="O71"/>
      <c r="P71" s="44">
        <v>-0.27732959555499997</v>
      </c>
      <c r="Q71" s="45">
        <v>0.173105213491</v>
      </c>
      <c r="R71" s="46">
        <v>-1.6020869040401187</v>
      </c>
      <c r="S71" s="44">
        <v>-0.27732959555499997</v>
      </c>
      <c r="T71" s="45">
        <v>0.173105213491</v>
      </c>
      <c r="U71" s="46">
        <v>-1.6020869040401187</v>
      </c>
      <c r="V71" s="44">
        <v>-0.27732959555499997</v>
      </c>
      <c r="W71" s="45">
        <v>0.173105213491</v>
      </c>
      <c r="X71" s="46">
        <v>-1.6020869040401187</v>
      </c>
      <c r="Y71" s="44">
        <v>-0.27731542220200001</v>
      </c>
      <c r="Z71" s="45">
        <v>0.173116957801</v>
      </c>
      <c r="AA71" s="46">
        <v>-1.6018963464040152</v>
      </c>
      <c r="AB71"/>
      <c r="AC71"/>
      <c r="AD71"/>
      <c r="AE71" s="44">
        <v>-0.27731542220200001</v>
      </c>
      <c r="AF71" s="45">
        <v>0.173116957801</v>
      </c>
      <c r="AG71" s="46">
        <v>-1.6018963464040152</v>
      </c>
      <c r="AH71"/>
      <c r="AI71"/>
      <c r="AJ71"/>
      <c r="AK71"/>
      <c r="AL71"/>
      <c r="AM71"/>
      <c r="AN71"/>
      <c r="AO71"/>
      <c r="AP71"/>
      <c r="AQ71"/>
      <c r="AR71"/>
      <c r="AS71"/>
      <c r="AT71"/>
      <c r="AU71"/>
      <c r="AV71"/>
      <c r="AW71"/>
      <c r="AX71"/>
      <c r="AY71"/>
      <c r="AZ71"/>
      <c r="BA71"/>
      <c r="BB71"/>
      <c r="BC71"/>
      <c r="BD71"/>
      <c r="BE71"/>
      <c r="BF71"/>
      <c r="BG71"/>
      <c r="BH71"/>
      <c r="BI71"/>
      <c r="BJ71"/>
      <c r="BK71"/>
      <c r="BL71"/>
      <c r="BM71"/>
      <c r="BN71"/>
    </row>
    <row r="72" spans="1:66" s="35" customFormat="1" x14ac:dyDescent="0.35">
      <c r="A72"/>
      <c r="B72" t="s">
        <v>198</v>
      </c>
      <c r="C72" t="s">
        <v>249</v>
      </c>
      <c r="D72" s="44">
        <v>1.99172393666E-2</v>
      </c>
      <c r="E72" s="45">
        <v>1.75281280648E-3</v>
      </c>
      <c r="F72" s="46">
        <v>11.363015658584681</v>
      </c>
      <c r="H72"/>
      <c r="I72"/>
      <c r="J72" s="44">
        <v>1.98120792872E-2</v>
      </c>
      <c r="K72" s="45">
        <v>1.7516871881100001E-3</v>
      </c>
      <c r="L72" s="46">
        <v>11.31028383473903</v>
      </c>
      <c r="M72"/>
      <c r="N72"/>
      <c r="O72"/>
      <c r="P72" s="44">
        <v>1.99172393666E-2</v>
      </c>
      <c r="Q72" s="45">
        <v>1.75281280648E-3</v>
      </c>
      <c r="R72" s="46">
        <v>11.363015658584681</v>
      </c>
      <c r="S72" s="44">
        <v>1.99172393666E-2</v>
      </c>
      <c r="T72" s="45">
        <v>1.75281280648E-3</v>
      </c>
      <c r="U72" s="46">
        <v>11.363015658584681</v>
      </c>
      <c r="V72" s="44">
        <v>1.99172393666E-2</v>
      </c>
      <c r="W72" s="45">
        <v>1.75281280648E-3</v>
      </c>
      <c r="X72" s="46">
        <v>11.363015658584681</v>
      </c>
      <c r="Y72" s="44">
        <v>1.98766047833E-2</v>
      </c>
      <c r="Z72" s="45">
        <v>1.75965995282E-3</v>
      </c>
      <c r="AA72" s="46">
        <v>11.29570787324341</v>
      </c>
      <c r="AB72"/>
      <c r="AC72"/>
      <c r="AD72"/>
      <c r="AE72" s="44">
        <v>1.98766047833E-2</v>
      </c>
      <c r="AF72" s="45">
        <v>1.75965995282E-3</v>
      </c>
      <c r="AG72" s="46">
        <v>11.29570787324341</v>
      </c>
      <c r="AH72"/>
      <c r="AI72"/>
      <c r="AJ72"/>
      <c r="AK72"/>
      <c r="AL72"/>
      <c r="AM72"/>
      <c r="AN72"/>
      <c r="AO72"/>
      <c r="AP72"/>
      <c r="AQ72"/>
      <c r="AR72"/>
      <c r="AS72"/>
      <c r="AT72"/>
      <c r="AU72"/>
      <c r="AV72"/>
      <c r="AW72"/>
      <c r="AX72"/>
      <c r="AY72"/>
      <c r="AZ72"/>
      <c r="BA72"/>
      <c r="BB72"/>
      <c r="BC72"/>
      <c r="BD72"/>
      <c r="BE72"/>
      <c r="BF72"/>
      <c r="BG72"/>
      <c r="BH72"/>
      <c r="BI72"/>
      <c r="BJ72"/>
      <c r="BK72"/>
      <c r="BL72"/>
      <c r="BM72"/>
      <c r="BN72"/>
    </row>
    <row r="73" spans="1:66" s="35" customFormat="1" x14ac:dyDescent="0.35">
      <c r="A73" t="s">
        <v>250</v>
      </c>
      <c r="B73"/>
      <c r="C73"/>
      <c r="D73" s="44" t="s">
        <v>369</v>
      </c>
      <c r="E73" s="45" t="s">
        <v>369</v>
      </c>
      <c r="F73" s="46" t="s">
        <v>369</v>
      </c>
      <c r="H73"/>
      <c r="I73"/>
      <c r="J73" s="44" t="s">
        <v>369</v>
      </c>
      <c r="K73" s="45" t="s">
        <v>369</v>
      </c>
      <c r="L73" s="46" t="s">
        <v>369</v>
      </c>
      <c r="M73"/>
      <c r="N73"/>
      <c r="O73"/>
      <c r="P73" s="44" t="s">
        <v>369</v>
      </c>
      <c r="Q73" s="45" t="s">
        <v>369</v>
      </c>
      <c r="R73" s="46" t="s">
        <v>369</v>
      </c>
      <c r="S73" s="44" t="s">
        <v>369</v>
      </c>
      <c r="T73" s="45" t="s">
        <v>369</v>
      </c>
      <c r="U73" s="46" t="s">
        <v>369</v>
      </c>
      <c r="V73" s="44" t="s">
        <v>369</v>
      </c>
      <c r="W73" s="45" t="s">
        <v>369</v>
      </c>
      <c r="X73" s="46" t="s">
        <v>369</v>
      </c>
      <c r="Y73" s="44" t="s">
        <v>369</v>
      </c>
      <c r="Z73" s="45" t="s">
        <v>369</v>
      </c>
      <c r="AA73" s="46" t="s">
        <v>369</v>
      </c>
      <c r="AB73"/>
      <c r="AC73"/>
      <c r="AD73"/>
      <c r="AE73" s="44" t="s">
        <v>369</v>
      </c>
      <c r="AF73" s="45" t="s">
        <v>369</v>
      </c>
      <c r="AG73" s="46" t="s">
        <v>369</v>
      </c>
      <c r="AH73"/>
      <c r="AI73"/>
      <c r="AJ73"/>
      <c r="AK73"/>
      <c r="AL73"/>
      <c r="AM73"/>
      <c r="AN73"/>
      <c r="AO73"/>
      <c r="AP73"/>
      <c r="AQ73"/>
      <c r="AR73"/>
      <c r="AS73"/>
      <c r="AT73"/>
      <c r="AU73"/>
      <c r="AV73"/>
      <c r="AW73"/>
      <c r="AX73"/>
      <c r="AY73"/>
      <c r="AZ73"/>
      <c r="BA73"/>
      <c r="BB73"/>
      <c r="BC73"/>
      <c r="BD73"/>
      <c r="BE73"/>
      <c r="BF73"/>
      <c r="BG73"/>
      <c r="BH73"/>
      <c r="BI73"/>
      <c r="BJ73"/>
      <c r="BK73"/>
      <c r="BL73"/>
      <c r="BM73"/>
      <c r="BN73"/>
    </row>
    <row r="74" spans="1:66" s="35" customFormat="1" x14ac:dyDescent="0.35">
      <c r="A74" t="s">
        <v>251</v>
      </c>
      <c r="B74" t="s">
        <v>126</v>
      </c>
      <c r="C74"/>
      <c r="D74" s="44" t="s">
        <v>369</v>
      </c>
      <c r="E74" s="45" t="s">
        <v>369</v>
      </c>
      <c r="F74" s="46" t="s">
        <v>369</v>
      </c>
      <c r="H74"/>
      <c r="I74"/>
      <c r="J74" s="44" t="s">
        <v>369</v>
      </c>
      <c r="K74" s="45" t="s">
        <v>369</v>
      </c>
      <c r="L74" s="46" t="s">
        <v>369</v>
      </c>
      <c r="M74"/>
      <c r="N74"/>
      <c r="O74"/>
      <c r="P74" s="44" t="s">
        <v>369</v>
      </c>
      <c r="Q74" s="45" t="s">
        <v>369</v>
      </c>
      <c r="R74" s="46" t="s">
        <v>369</v>
      </c>
      <c r="S74" s="44" t="s">
        <v>369</v>
      </c>
      <c r="T74" s="45" t="s">
        <v>369</v>
      </c>
      <c r="U74" s="46" t="s">
        <v>369</v>
      </c>
      <c r="V74" s="44" t="s">
        <v>369</v>
      </c>
      <c r="W74" s="45" t="s">
        <v>369</v>
      </c>
      <c r="X74" s="46" t="s">
        <v>369</v>
      </c>
      <c r="Y74" s="44" t="s">
        <v>369</v>
      </c>
      <c r="Z74" s="45" t="s">
        <v>369</v>
      </c>
      <c r="AA74" s="46" t="s">
        <v>369</v>
      </c>
      <c r="AB74"/>
      <c r="AC74"/>
      <c r="AD74"/>
      <c r="AE74" s="44" t="s">
        <v>369</v>
      </c>
      <c r="AF74" s="45" t="s">
        <v>369</v>
      </c>
      <c r="AG74" s="46" t="s">
        <v>369</v>
      </c>
      <c r="AH74"/>
      <c r="AI74"/>
      <c r="AJ74"/>
      <c r="AK74"/>
      <c r="AL74"/>
      <c r="AM74"/>
      <c r="AN74"/>
      <c r="AO74"/>
      <c r="AP74"/>
      <c r="AQ74"/>
      <c r="AR74"/>
      <c r="AS74"/>
      <c r="AT74"/>
      <c r="AU74"/>
      <c r="AV74"/>
      <c r="AW74"/>
      <c r="AX74"/>
      <c r="AY74"/>
      <c r="AZ74"/>
      <c r="BA74"/>
      <c r="BB74"/>
      <c r="BC74"/>
      <c r="BD74"/>
      <c r="BE74"/>
      <c r="BF74"/>
      <c r="BG74"/>
      <c r="BH74"/>
      <c r="BI74"/>
      <c r="BJ74"/>
      <c r="BK74"/>
      <c r="BL74"/>
      <c r="BM74"/>
      <c r="BN74"/>
    </row>
    <row r="75" spans="1:66" s="35" customFormat="1" x14ac:dyDescent="0.35">
      <c r="A75"/>
      <c r="B75" t="s">
        <v>160</v>
      </c>
      <c r="C75" t="s">
        <v>252</v>
      </c>
      <c r="D75" s="44">
        <v>-4.5294942610900002E-2</v>
      </c>
      <c r="E75" s="45">
        <v>2.2194502171599999E-2</v>
      </c>
      <c r="F75" s="46">
        <v>-2.0408181386856805</v>
      </c>
      <c r="H75"/>
      <c r="I75"/>
      <c r="J75" s="44">
        <v>-4.7063736746599999E-2</v>
      </c>
      <c r="K75" s="45">
        <v>2.2269202459599999E-2</v>
      </c>
      <c r="L75" s="46">
        <v>-2.113400191676436</v>
      </c>
      <c r="M75"/>
      <c r="N75"/>
      <c r="O75"/>
      <c r="P75" s="44">
        <v>-4.5294942610900002E-2</v>
      </c>
      <c r="Q75" s="45">
        <v>2.2194502171599999E-2</v>
      </c>
      <c r="R75" s="46">
        <v>-2.0408181386856805</v>
      </c>
      <c r="S75" s="44">
        <v>-4.5294942610900002E-2</v>
      </c>
      <c r="T75" s="45">
        <v>2.2194502171599999E-2</v>
      </c>
      <c r="U75" s="46">
        <v>-2.0408181386856805</v>
      </c>
      <c r="V75" s="44">
        <v>-4.5294942610900002E-2</v>
      </c>
      <c r="W75" s="45">
        <v>2.2194502171599999E-2</v>
      </c>
      <c r="X75" s="46">
        <v>-2.0408181386856805</v>
      </c>
      <c r="Y75" s="44">
        <v>-4.6697584930699997E-2</v>
      </c>
      <c r="Z75" s="45">
        <v>2.2237944345799999E-2</v>
      </c>
      <c r="AA75" s="46">
        <v>-2.0999056479570517</v>
      </c>
      <c r="AB75"/>
      <c r="AC75"/>
      <c r="AD75"/>
      <c r="AE75" s="44">
        <v>-4.6697584930699997E-2</v>
      </c>
      <c r="AF75" s="45">
        <v>2.2237944345799999E-2</v>
      </c>
      <c r="AG75" s="46">
        <v>-2.0999056479570517</v>
      </c>
      <c r="AH75"/>
      <c r="AI75"/>
      <c r="AJ75"/>
      <c r="AK75"/>
      <c r="AL75"/>
      <c r="AM75"/>
      <c r="AN75"/>
      <c r="AO75"/>
      <c r="AP75"/>
      <c r="AQ75"/>
      <c r="AR75"/>
      <c r="AS75"/>
      <c r="AT75"/>
      <c r="AU75"/>
      <c r="AV75"/>
      <c r="AW75"/>
      <c r="AX75"/>
      <c r="AY75"/>
      <c r="AZ75"/>
      <c r="BA75"/>
      <c r="BB75"/>
      <c r="BC75"/>
      <c r="BD75"/>
      <c r="BE75"/>
      <c r="BF75"/>
      <c r="BG75"/>
      <c r="BH75"/>
      <c r="BI75"/>
      <c r="BJ75"/>
      <c r="BK75"/>
      <c r="BL75"/>
      <c r="BM75"/>
      <c r="BN75"/>
    </row>
    <row r="76" spans="1:66" s="35" customFormat="1" x14ac:dyDescent="0.35">
      <c r="A76"/>
      <c r="B76" t="s">
        <v>161</v>
      </c>
      <c r="C76" t="s">
        <v>253</v>
      </c>
      <c r="D76" s="44">
        <v>-5.5228952427200002E-2</v>
      </c>
      <c r="E76" s="45">
        <v>1.20787189746E-2</v>
      </c>
      <c r="F76" s="46">
        <v>-4.5724180306984064</v>
      </c>
      <c r="H76"/>
      <c r="I76"/>
      <c r="J76" s="44">
        <v>-5.6360436530899997E-2</v>
      </c>
      <c r="K76" s="45">
        <v>1.2077765794599999E-2</v>
      </c>
      <c r="L76" s="46">
        <v>-4.666462116370802</v>
      </c>
      <c r="M76"/>
      <c r="N76"/>
      <c r="O76"/>
      <c r="P76" s="44">
        <v>-5.5228952427200002E-2</v>
      </c>
      <c r="Q76" s="45">
        <v>1.20787189746E-2</v>
      </c>
      <c r="R76" s="46">
        <v>-4.5724180306984064</v>
      </c>
      <c r="S76" s="44">
        <v>-5.5228952427200002E-2</v>
      </c>
      <c r="T76" s="45">
        <v>1.20787189746E-2</v>
      </c>
      <c r="U76" s="46">
        <v>-4.5724180306984064</v>
      </c>
      <c r="V76" s="44">
        <v>-5.5228952427200002E-2</v>
      </c>
      <c r="W76" s="45">
        <v>1.20787189746E-2</v>
      </c>
      <c r="X76" s="46">
        <v>-4.5724180306984064</v>
      </c>
      <c r="Y76" s="44">
        <v>-5.6143485591199999E-2</v>
      </c>
      <c r="Z76" s="45">
        <v>1.2072361504599999E-2</v>
      </c>
      <c r="AA76" s="46">
        <v>-4.6505802174501927</v>
      </c>
      <c r="AB76"/>
      <c r="AC76"/>
      <c r="AD76"/>
      <c r="AE76" s="44">
        <v>-5.6143485591199999E-2</v>
      </c>
      <c r="AF76" s="45">
        <v>1.2072361504599999E-2</v>
      </c>
      <c r="AG76" s="46">
        <v>-4.6505802174501927</v>
      </c>
      <c r="AH76"/>
      <c r="AI76"/>
      <c r="AJ76"/>
      <c r="AK76"/>
      <c r="AL76"/>
      <c r="AM76"/>
      <c r="AN76"/>
      <c r="AO76"/>
      <c r="AP76"/>
      <c r="AQ76"/>
      <c r="AR76"/>
      <c r="AS76"/>
      <c r="AT76"/>
      <c r="AU76"/>
      <c r="AV76"/>
      <c r="AW76"/>
      <c r="AX76"/>
      <c r="AY76"/>
      <c r="AZ76"/>
      <c r="BA76"/>
      <c r="BB76"/>
      <c r="BC76"/>
      <c r="BD76"/>
      <c r="BE76"/>
      <c r="BF76"/>
      <c r="BG76"/>
      <c r="BH76"/>
      <c r="BI76"/>
      <c r="BJ76"/>
      <c r="BK76"/>
      <c r="BL76"/>
      <c r="BM76"/>
      <c r="BN76"/>
    </row>
    <row r="77" spans="1:66" s="35" customFormat="1" x14ac:dyDescent="0.35">
      <c r="A77"/>
      <c r="B77" t="s">
        <v>162</v>
      </c>
      <c r="C77" t="s">
        <v>254</v>
      </c>
      <c r="D77" s="44">
        <v>0.29242320648199999</v>
      </c>
      <c r="E77" s="45">
        <v>1.28422285176E-2</v>
      </c>
      <c r="F77" s="46">
        <v>22.770440977688587</v>
      </c>
      <c r="H77"/>
      <c r="I77"/>
      <c r="J77" s="44">
        <v>0.292102809307</v>
      </c>
      <c r="K77" s="45">
        <v>1.2848501779E-2</v>
      </c>
      <c r="L77" s="46">
        <v>22.734386804881961</v>
      </c>
      <c r="M77"/>
      <c r="N77"/>
      <c r="O77"/>
      <c r="P77" s="44">
        <v>0.29242320648199999</v>
      </c>
      <c r="Q77" s="45">
        <v>1.28422285176E-2</v>
      </c>
      <c r="R77" s="46">
        <v>22.770440977688587</v>
      </c>
      <c r="S77" s="44">
        <v>0.29242320648199999</v>
      </c>
      <c r="T77" s="45">
        <v>1.28422285176E-2</v>
      </c>
      <c r="U77" s="46">
        <v>22.770440977688587</v>
      </c>
      <c r="V77" s="44">
        <v>0.29242320648199999</v>
      </c>
      <c r="W77" s="45">
        <v>1.28422285176E-2</v>
      </c>
      <c r="X77" s="46">
        <v>22.770440977688587</v>
      </c>
      <c r="Y77" s="44">
        <v>0.29231504909099998</v>
      </c>
      <c r="Z77" s="45">
        <v>1.2857141124699999E-2</v>
      </c>
      <c r="AA77" s="46">
        <v>22.735617992823478</v>
      </c>
      <c r="AB77"/>
      <c r="AC77"/>
      <c r="AD77"/>
      <c r="AE77" s="44">
        <v>0.29231504909099998</v>
      </c>
      <c r="AF77" s="45">
        <v>1.2857141124699999E-2</v>
      </c>
      <c r="AG77" s="46">
        <v>22.735617992823478</v>
      </c>
      <c r="AH77"/>
      <c r="AI77"/>
      <c r="AJ77"/>
      <c r="AK77"/>
      <c r="AL77"/>
      <c r="AM77"/>
      <c r="AN77"/>
      <c r="AO77"/>
      <c r="AP77"/>
      <c r="AQ77"/>
      <c r="AR77"/>
      <c r="AS77"/>
      <c r="AT77"/>
      <c r="AU77"/>
      <c r="AV77"/>
      <c r="AW77"/>
      <c r="AX77"/>
      <c r="AY77"/>
      <c r="AZ77"/>
      <c r="BA77"/>
      <c r="BB77"/>
      <c r="BC77"/>
      <c r="BD77"/>
      <c r="BE77"/>
      <c r="BF77"/>
      <c r="BG77"/>
      <c r="BH77"/>
      <c r="BI77"/>
      <c r="BJ77"/>
      <c r="BK77"/>
      <c r="BL77"/>
      <c r="BM77"/>
      <c r="BN77"/>
    </row>
    <row r="78" spans="1:66" s="35" customFormat="1" x14ac:dyDescent="0.35">
      <c r="A78"/>
      <c r="B78" t="s">
        <v>192</v>
      </c>
      <c r="C78" t="s">
        <v>255</v>
      </c>
      <c r="D78" s="44">
        <v>2.8540998257700001</v>
      </c>
      <c r="E78" s="45">
        <v>5.1964349672399997E-2</v>
      </c>
      <c r="F78" s="46">
        <v>54.924190214313562</v>
      </c>
      <c r="H78"/>
      <c r="I78"/>
      <c r="J78" s="44">
        <v>2.8549465905</v>
      </c>
      <c r="K78" s="45">
        <v>5.1978219064300002E-2</v>
      </c>
      <c r="L78" s="46">
        <v>54.925825507185408</v>
      </c>
      <c r="M78"/>
      <c r="N78"/>
      <c r="O78"/>
      <c r="P78" s="44">
        <v>2.8540998257700001</v>
      </c>
      <c r="Q78" s="45">
        <v>5.1964349672399997E-2</v>
      </c>
      <c r="R78" s="46">
        <v>54.924190214313562</v>
      </c>
      <c r="S78" s="44">
        <v>2.8540998257700001</v>
      </c>
      <c r="T78" s="45">
        <v>5.1964349672399997E-2</v>
      </c>
      <c r="U78" s="46">
        <v>54.924190214313562</v>
      </c>
      <c r="V78" s="44">
        <v>2.8540998257700001</v>
      </c>
      <c r="W78" s="45">
        <v>5.1964349672399997E-2</v>
      </c>
      <c r="X78" s="46">
        <v>54.924190214313562</v>
      </c>
      <c r="Y78" s="44">
        <v>2.8593050227300001</v>
      </c>
      <c r="Z78" s="45">
        <v>5.2006948932600001E-2</v>
      </c>
      <c r="AA78" s="46">
        <v>54.979287987757253</v>
      </c>
      <c r="AB78"/>
      <c r="AC78"/>
      <c r="AD78"/>
      <c r="AE78" s="44">
        <v>2.8593050227300001</v>
      </c>
      <c r="AF78" s="45">
        <v>5.2006948932600001E-2</v>
      </c>
      <c r="AG78" s="46">
        <v>54.979287987757253</v>
      </c>
      <c r="AH78"/>
      <c r="AI78"/>
      <c r="AJ78"/>
      <c r="AK78"/>
      <c r="AL78"/>
      <c r="AM78"/>
      <c r="AN78"/>
      <c r="AO78"/>
      <c r="AP78"/>
      <c r="AQ78"/>
      <c r="AR78"/>
      <c r="AS78"/>
      <c r="AT78"/>
      <c r="AU78"/>
      <c r="AV78"/>
      <c r="AW78"/>
      <c r="AX78"/>
      <c r="AY78"/>
      <c r="AZ78"/>
      <c r="BA78"/>
      <c r="BB78"/>
      <c r="BC78"/>
      <c r="BD78"/>
      <c r="BE78"/>
      <c r="BF78"/>
      <c r="BG78"/>
      <c r="BH78"/>
      <c r="BI78"/>
      <c r="BJ78"/>
      <c r="BK78"/>
      <c r="BL78"/>
      <c r="BM78"/>
      <c r="BN78"/>
    </row>
    <row r="79" spans="1:66" s="35" customFormat="1" x14ac:dyDescent="0.35">
      <c r="A79"/>
      <c r="B79" t="s">
        <v>205</v>
      </c>
      <c r="C79"/>
      <c r="D79" s="44" t="s">
        <v>369</v>
      </c>
      <c r="E79" s="45" t="s">
        <v>369</v>
      </c>
      <c r="F79" s="46" t="s">
        <v>369</v>
      </c>
      <c r="H79"/>
      <c r="I79"/>
      <c r="J79" s="44" t="s">
        <v>369</v>
      </c>
      <c r="K79" s="45" t="s">
        <v>369</v>
      </c>
      <c r="L79" s="46" t="s">
        <v>369</v>
      </c>
      <c r="M79"/>
      <c r="N79"/>
      <c r="O79"/>
      <c r="P79" s="44" t="s">
        <v>369</v>
      </c>
      <c r="Q79" s="45" t="s">
        <v>369</v>
      </c>
      <c r="R79" s="46" t="s">
        <v>369</v>
      </c>
      <c r="S79" s="44" t="s">
        <v>369</v>
      </c>
      <c r="T79" s="45" t="s">
        <v>369</v>
      </c>
      <c r="U79" s="46" t="s">
        <v>369</v>
      </c>
      <c r="V79" s="44" t="s">
        <v>369</v>
      </c>
      <c r="W79" s="45" t="s">
        <v>369</v>
      </c>
      <c r="X79" s="46" t="s">
        <v>369</v>
      </c>
      <c r="Y79" s="44" t="s">
        <v>369</v>
      </c>
      <c r="Z79" s="45" t="s">
        <v>369</v>
      </c>
      <c r="AA79" s="46" t="s">
        <v>369</v>
      </c>
      <c r="AB79"/>
      <c r="AC79"/>
      <c r="AD79"/>
      <c r="AE79" s="44" t="s">
        <v>369</v>
      </c>
      <c r="AF79" s="45" t="s">
        <v>369</v>
      </c>
      <c r="AG79" s="46" t="s">
        <v>369</v>
      </c>
      <c r="AH79"/>
      <c r="AI79"/>
      <c r="AJ79"/>
      <c r="AK79"/>
      <c r="AL79"/>
      <c r="AM79"/>
      <c r="AN79"/>
      <c r="AO79"/>
      <c r="AP79"/>
      <c r="AQ79"/>
      <c r="AR79"/>
      <c r="AS79"/>
      <c r="AT79"/>
      <c r="AU79"/>
      <c r="AV79"/>
      <c r="AW79"/>
      <c r="AX79"/>
      <c r="AY79"/>
      <c r="AZ79"/>
      <c r="BA79"/>
      <c r="BB79"/>
      <c r="BC79"/>
      <c r="BD79"/>
      <c r="BE79"/>
      <c r="BF79"/>
      <c r="BG79"/>
      <c r="BH79"/>
      <c r="BI79"/>
      <c r="BJ79"/>
      <c r="BK79"/>
      <c r="BL79"/>
      <c r="BM79"/>
      <c r="BN79"/>
    </row>
    <row r="80" spans="1:66" s="35" customFormat="1" x14ac:dyDescent="0.35">
      <c r="A80"/>
      <c r="B80" t="s">
        <v>165</v>
      </c>
      <c r="C80" t="s">
        <v>256</v>
      </c>
      <c r="D80" s="44">
        <v>-0.19175199691299999</v>
      </c>
      <c r="E80" s="45">
        <v>3.5792159896E-2</v>
      </c>
      <c r="F80" s="46">
        <v>-5.357374281690932</v>
      </c>
      <c r="H80"/>
      <c r="I80"/>
      <c r="J80" s="44">
        <v>-0.19047341932299999</v>
      </c>
      <c r="K80" s="45">
        <v>3.5714184591499998E-2</v>
      </c>
      <c r="L80" s="46">
        <v>-5.3332708418697257</v>
      </c>
      <c r="M80"/>
      <c r="N80"/>
      <c r="O80"/>
      <c r="P80" s="44">
        <v>-0.19175199691299999</v>
      </c>
      <c r="Q80" s="45">
        <v>3.5792159896E-2</v>
      </c>
      <c r="R80" s="46">
        <v>-5.357374281690932</v>
      </c>
      <c r="S80" s="44">
        <v>-0.19175199691299999</v>
      </c>
      <c r="T80" s="45">
        <v>3.5792159896E-2</v>
      </c>
      <c r="U80" s="46">
        <v>-5.357374281690932</v>
      </c>
      <c r="V80" s="44">
        <v>-0.19175199691299999</v>
      </c>
      <c r="W80" s="45">
        <v>3.5792159896E-2</v>
      </c>
      <c r="X80" s="46">
        <v>-5.357374281690932</v>
      </c>
      <c r="Y80" s="44">
        <v>-0.19033128493500001</v>
      </c>
      <c r="Z80" s="45">
        <v>3.5715689728899998E-2</v>
      </c>
      <c r="AA80" s="46">
        <v>-5.3290664797378948</v>
      </c>
      <c r="AB80"/>
      <c r="AC80"/>
      <c r="AD80"/>
      <c r="AE80" s="44">
        <v>-0.19033128493500001</v>
      </c>
      <c r="AF80" s="45">
        <v>3.5715689728899998E-2</v>
      </c>
      <c r="AG80" s="46">
        <v>-5.3290664797378948</v>
      </c>
      <c r="AH80"/>
      <c r="AI80"/>
      <c r="AJ80"/>
      <c r="AK80"/>
      <c r="AL80"/>
      <c r="AM80"/>
      <c r="AN80"/>
      <c r="AO80"/>
      <c r="AP80"/>
      <c r="AQ80"/>
      <c r="AR80"/>
      <c r="AS80"/>
      <c r="AT80"/>
      <c r="AU80"/>
      <c r="AV80"/>
      <c r="AW80"/>
      <c r="AX80"/>
      <c r="AY80"/>
      <c r="AZ80"/>
      <c r="BA80"/>
      <c r="BB80"/>
      <c r="BC80"/>
      <c r="BD80"/>
      <c r="BE80"/>
      <c r="BF80"/>
      <c r="BG80"/>
      <c r="BH80"/>
      <c r="BI80"/>
      <c r="BJ80"/>
      <c r="BK80"/>
      <c r="BL80"/>
      <c r="BM80"/>
      <c r="BN80"/>
    </row>
    <row r="81" spans="1:66" s="35" customFormat="1" x14ac:dyDescent="0.35">
      <c r="A81"/>
      <c r="B81" t="s">
        <v>196</v>
      </c>
      <c r="C81" t="s">
        <v>257</v>
      </c>
      <c r="D81" s="44">
        <v>0.39325722639900001</v>
      </c>
      <c r="E81" s="45">
        <v>7.3403905315800003E-2</v>
      </c>
      <c r="F81" s="46">
        <v>5.3574428323277834</v>
      </c>
      <c r="H81"/>
      <c r="I81"/>
      <c r="J81" s="44">
        <v>0.39438171812299999</v>
      </c>
      <c r="K81" s="45">
        <v>7.3225963573200006E-2</v>
      </c>
      <c r="L81" s="46">
        <v>5.3858180743331303</v>
      </c>
      <c r="M81"/>
      <c r="N81"/>
      <c r="O81"/>
      <c r="P81" s="44">
        <v>0.39325722639900001</v>
      </c>
      <c r="Q81" s="45">
        <v>7.3403905315800003E-2</v>
      </c>
      <c r="R81" s="46">
        <v>5.3574428323277834</v>
      </c>
      <c r="S81" s="44">
        <v>0.39325722639900001</v>
      </c>
      <c r="T81" s="45">
        <v>7.3403905315800003E-2</v>
      </c>
      <c r="U81" s="46">
        <v>5.3574428323277834</v>
      </c>
      <c r="V81" s="44">
        <v>0.39325722639900001</v>
      </c>
      <c r="W81" s="45">
        <v>7.3403905315800003E-2</v>
      </c>
      <c r="X81" s="46">
        <v>5.3574428323277834</v>
      </c>
      <c r="Y81" s="44">
        <v>0.394658276792</v>
      </c>
      <c r="Z81" s="45">
        <v>7.3227787016899998E-2</v>
      </c>
      <c r="AA81" s="46">
        <v>5.3894606524285393</v>
      </c>
      <c r="AB81"/>
      <c r="AC81"/>
      <c r="AD81"/>
      <c r="AE81" s="44">
        <v>0.394658276792</v>
      </c>
      <c r="AF81" s="45">
        <v>7.3227787016899998E-2</v>
      </c>
      <c r="AG81" s="46">
        <v>5.3894606524285393</v>
      </c>
      <c r="AH81"/>
      <c r="AI81"/>
      <c r="AJ81"/>
      <c r="AK81"/>
      <c r="AL81"/>
      <c r="AM81"/>
      <c r="AN81"/>
      <c r="AO81"/>
      <c r="AP81"/>
      <c r="AQ81"/>
      <c r="AR81"/>
      <c r="AS81"/>
      <c r="AT81"/>
      <c r="AU81"/>
      <c r="AV81"/>
      <c r="AW81"/>
      <c r="AX81"/>
      <c r="AY81"/>
      <c r="AZ81"/>
      <c r="BA81"/>
      <c r="BB81"/>
      <c r="BC81"/>
      <c r="BD81"/>
      <c r="BE81"/>
      <c r="BF81"/>
      <c r="BG81"/>
      <c r="BH81"/>
      <c r="BI81"/>
      <c r="BJ81"/>
      <c r="BK81"/>
      <c r="BL81"/>
      <c r="BM81"/>
      <c r="BN81"/>
    </row>
    <row r="82" spans="1:66" s="35" customFormat="1" x14ac:dyDescent="0.35">
      <c r="A82"/>
      <c r="B82" t="s">
        <v>198</v>
      </c>
      <c r="C82" t="s">
        <v>258</v>
      </c>
      <c r="D82" s="44">
        <v>6.9702352504999995E-2</v>
      </c>
      <c r="E82" s="45">
        <v>8.6532752612600002E-4</v>
      </c>
      <c r="F82" s="46">
        <v>80.550254557429469</v>
      </c>
      <c r="H82"/>
      <c r="I82"/>
      <c r="J82" s="44">
        <v>6.9560965917300002E-2</v>
      </c>
      <c r="K82" s="45">
        <v>8.6323721165099999E-4</v>
      </c>
      <c r="L82" s="46">
        <v>80.581519168132147</v>
      </c>
      <c r="M82"/>
      <c r="N82"/>
      <c r="O82"/>
      <c r="P82" s="44">
        <v>6.9702352504999995E-2</v>
      </c>
      <c r="Q82" s="45">
        <v>8.6532752612600002E-4</v>
      </c>
      <c r="R82" s="46">
        <v>80.550254557429469</v>
      </c>
      <c r="S82" s="44">
        <v>6.9702352504999995E-2</v>
      </c>
      <c r="T82" s="45">
        <v>8.6532752612600002E-4</v>
      </c>
      <c r="U82" s="46">
        <v>80.550254557429469</v>
      </c>
      <c r="V82" s="44">
        <v>6.9702352504999995E-2</v>
      </c>
      <c r="W82" s="45">
        <v>8.6532752612600002E-4</v>
      </c>
      <c r="X82" s="46">
        <v>80.550254557429469</v>
      </c>
      <c r="Y82" s="44">
        <v>6.9616151001899995E-2</v>
      </c>
      <c r="Z82" s="45">
        <v>8.64135618609E-4</v>
      </c>
      <c r="AA82" s="46">
        <v>80.561603413548895</v>
      </c>
      <c r="AB82"/>
      <c r="AC82"/>
      <c r="AD82"/>
      <c r="AE82" s="44">
        <v>6.9616151001899995E-2</v>
      </c>
      <c r="AF82" s="45">
        <v>8.64135618609E-4</v>
      </c>
      <c r="AG82" s="46">
        <v>80.561603413548895</v>
      </c>
      <c r="AH82"/>
      <c r="AI82"/>
      <c r="AJ82"/>
      <c r="AK82"/>
      <c r="AL82"/>
      <c r="AM82"/>
      <c r="AN82"/>
      <c r="AO82"/>
      <c r="AP82"/>
      <c r="AQ82"/>
      <c r="AR82"/>
      <c r="AS82"/>
      <c r="AT82"/>
      <c r="AU82"/>
      <c r="AV82"/>
      <c r="AW82"/>
      <c r="AX82"/>
      <c r="AY82"/>
      <c r="AZ82"/>
      <c r="BA82"/>
      <c r="BB82"/>
      <c r="BC82"/>
      <c r="BD82"/>
      <c r="BE82"/>
      <c r="BF82"/>
      <c r="BG82"/>
      <c r="BH82"/>
      <c r="BI82"/>
      <c r="BJ82"/>
      <c r="BK82"/>
      <c r="BL82"/>
      <c r="BM82"/>
      <c r="BN82"/>
    </row>
    <row r="83" spans="1:66" s="35" customFormat="1" x14ac:dyDescent="0.35">
      <c r="A83" t="s">
        <v>259</v>
      </c>
      <c r="B83" t="s">
        <v>126</v>
      </c>
      <c r="C83"/>
      <c r="D83" s="44" t="s">
        <v>369</v>
      </c>
      <c r="E83" s="45" t="s">
        <v>369</v>
      </c>
      <c r="F83" s="46" t="s">
        <v>369</v>
      </c>
      <c r="H83"/>
      <c r="I83"/>
      <c r="J83" s="44" t="s">
        <v>369</v>
      </c>
      <c r="K83" s="45" t="s">
        <v>369</v>
      </c>
      <c r="L83" s="46" t="s">
        <v>369</v>
      </c>
      <c r="M83"/>
      <c r="N83"/>
      <c r="O83"/>
      <c r="P83" s="44" t="s">
        <v>369</v>
      </c>
      <c r="Q83" s="45" t="s">
        <v>369</v>
      </c>
      <c r="R83" s="46" t="s">
        <v>369</v>
      </c>
      <c r="S83" s="44" t="s">
        <v>369</v>
      </c>
      <c r="T83" s="45" t="s">
        <v>369</v>
      </c>
      <c r="U83" s="46" t="s">
        <v>369</v>
      </c>
      <c r="V83" s="44" t="s">
        <v>369</v>
      </c>
      <c r="W83" s="45" t="s">
        <v>369</v>
      </c>
      <c r="X83" s="46" t="s">
        <v>369</v>
      </c>
      <c r="Y83" s="44" t="s">
        <v>369</v>
      </c>
      <c r="Z83" s="45" t="s">
        <v>369</v>
      </c>
      <c r="AA83" s="46" t="s">
        <v>369</v>
      </c>
      <c r="AB83"/>
      <c r="AC83"/>
      <c r="AD83"/>
      <c r="AE83" s="44" t="s">
        <v>369</v>
      </c>
      <c r="AF83" s="45" t="s">
        <v>369</v>
      </c>
      <c r="AG83" s="46" t="s">
        <v>369</v>
      </c>
      <c r="AH83"/>
      <c r="AI83"/>
      <c r="AJ83"/>
      <c r="AK83"/>
      <c r="AL83"/>
      <c r="AM83"/>
      <c r="AN83"/>
      <c r="AO83"/>
      <c r="AP83"/>
      <c r="AQ83"/>
      <c r="AR83"/>
      <c r="AS83"/>
      <c r="AT83"/>
      <c r="AU83"/>
      <c r="AV83"/>
      <c r="AW83"/>
      <c r="AX83"/>
      <c r="AY83"/>
      <c r="AZ83"/>
      <c r="BA83"/>
      <c r="BB83"/>
      <c r="BC83"/>
      <c r="BD83"/>
      <c r="BE83"/>
      <c r="BF83"/>
      <c r="BG83"/>
      <c r="BH83"/>
      <c r="BI83"/>
      <c r="BJ83"/>
      <c r="BK83"/>
      <c r="BL83"/>
      <c r="BM83"/>
      <c r="BN83"/>
    </row>
    <row r="84" spans="1:66" s="35" customFormat="1" x14ac:dyDescent="0.35">
      <c r="A84"/>
      <c r="B84" t="s">
        <v>160</v>
      </c>
      <c r="C84" t="s">
        <v>260</v>
      </c>
      <c r="D84" s="44">
        <v>0.57177662543899999</v>
      </c>
      <c r="E84" s="45">
        <v>9.8519916496699993E-3</v>
      </c>
      <c r="F84" s="46">
        <v>58.036653477893694</v>
      </c>
      <c r="H84"/>
      <c r="I84"/>
      <c r="J84" s="44">
        <v>0.57201048390700004</v>
      </c>
      <c r="K84" s="45">
        <v>9.85572873697E-3</v>
      </c>
      <c r="L84" s="46">
        <v>58.038375362475357</v>
      </c>
      <c r="M84"/>
      <c r="N84"/>
      <c r="O84"/>
      <c r="P84" s="44">
        <v>0.57177662543899999</v>
      </c>
      <c r="Q84" s="45">
        <v>9.8519916496699993E-3</v>
      </c>
      <c r="R84" s="46">
        <v>58.036653477893694</v>
      </c>
      <c r="S84" s="44">
        <v>0.57177662543899999</v>
      </c>
      <c r="T84" s="45">
        <v>9.8519916496699993E-3</v>
      </c>
      <c r="U84" s="46">
        <v>58.036653477893694</v>
      </c>
      <c r="V84" s="44">
        <v>0.57177662543899999</v>
      </c>
      <c r="W84" s="45">
        <v>9.8519916496699993E-3</v>
      </c>
      <c r="X84" s="46">
        <v>58.036653477893694</v>
      </c>
      <c r="Y84" s="44">
        <v>0.57198006318700001</v>
      </c>
      <c r="Z84" s="45">
        <v>9.8555947577300008E-3</v>
      </c>
      <c r="AA84" s="46">
        <v>58.03607770483675</v>
      </c>
      <c r="AB84"/>
      <c r="AC84"/>
      <c r="AD84"/>
      <c r="AE84" s="44">
        <v>0.57198006318700001</v>
      </c>
      <c r="AF84" s="45">
        <v>9.8555947577300008E-3</v>
      </c>
      <c r="AG84" s="46">
        <v>58.03607770483675</v>
      </c>
      <c r="AH84"/>
      <c r="AI84"/>
      <c r="AJ84"/>
      <c r="AK84"/>
      <c r="AL84"/>
      <c r="AM84"/>
      <c r="AN84"/>
      <c r="AO84"/>
      <c r="AP84"/>
      <c r="AQ84"/>
      <c r="AR84"/>
      <c r="AS84"/>
      <c r="AT84"/>
      <c r="AU84"/>
      <c r="AV84"/>
      <c r="AW84"/>
      <c r="AX84"/>
      <c r="AY84"/>
      <c r="AZ84"/>
      <c r="BA84"/>
      <c r="BB84"/>
      <c r="BC84"/>
      <c r="BD84"/>
      <c r="BE84"/>
      <c r="BF84"/>
      <c r="BG84"/>
      <c r="BH84"/>
      <c r="BI84"/>
      <c r="BJ84"/>
      <c r="BK84"/>
      <c r="BL84"/>
      <c r="BM84"/>
      <c r="BN84"/>
    </row>
    <row r="85" spans="1:66" s="35" customFormat="1" x14ac:dyDescent="0.35">
      <c r="A85"/>
      <c r="B85" t="s">
        <v>161</v>
      </c>
      <c r="C85" t="s">
        <v>261</v>
      </c>
      <c r="D85" s="44">
        <v>0.18048737262100001</v>
      </c>
      <c r="E85" s="45">
        <v>6.4718451137500002E-3</v>
      </c>
      <c r="F85" s="46">
        <v>27.888085924296739</v>
      </c>
      <c r="H85"/>
      <c r="I85"/>
      <c r="J85" s="44">
        <v>0.18075727856000001</v>
      </c>
      <c r="K85" s="45">
        <v>6.4740635604400004E-3</v>
      </c>
      <c r="L85" s="46">
        <v>27.920219947255987</v>
      </c>
      <c r="M85"/>
      <c r="N85"/>
      <c r="O85"/>
      <c r="P85" s="44">
        <v>0.18048737262100001</v>
      </c>
      <c r="Q85" s="45">
        <v>6.4718451137500002E-3</v>
      </c>
      <c r="R85" s="46">
        <v>27.888085924296739</v>
      </c>
      <c r="S85" s="44">
        <v>0.18048737262100001</v>
      </c>
      <c r="T85" s="45">
        <v>6.4718451137500002E-3</v>
      </c>
      <c r="U85" s="46">
        <v>27.888085924296739</v>
      </c>
      <c r="V85" s="44">
        <v>0.18048737262100001</v>
      </c>
      <c r="W85" s="45">
        <v>6.4718451137500002E-3</v>
      </c>
      <c r="X85" s="46">
        <v>27.888085924296739</v>
      </c>
      <c r="Y85" s="44">
        <v>0.18071552782600001</v>
      </c>
      <c r="Z85" s="45">
        <v>6.4738003951600002E-3</v>
      </c>
      <c r="AA85" s="46">
        <v>27.914905742399494</v>
      </c>
      <c r="AB85"/>
      <c r="AC85"/>
      <c r="AD85"/>
      <c r="AE85" s="44">
        <v>0.18071552782600001</v>
      </c>
      <c r="AF85" s="45">
        <v>6.4738003951600002E-3</v>
      </c>
      <c r="AG85" s="46">
        <v>27.914905742399494</v>
      </c>
      <c r="AH85"/>
      <c r="AI85"/>
      <c r="AJ85"/>
      <c r="AK85"/>
      <c r="AL85"/>
      <c r="AM85"/>
      <c r="AN85"/>
      <c r="AO85"/>
      <c r="AP85"/>
      <c r="AQ85"/>
      <c r="AR85"/>
      <c r="AS85"/>
      <c r="AT85"/>
      <c r="AU85"/>
      <c r="AV85"/>
      <c r="AW85"/>
      <c r="AX85"/>
      <c r="AY85"/>
      <c r="AZ85"/>
      <c r="BA85"/>
      <c r="BB85"/>
      <c r="BC85"/>
      <c r="BD85"/>
      <c r="BE85"/>
      <c r="BF85"/>
      <c r="BG85"/>
      <c r="BH85"/>
      <c r="BI85"/>
      <c r="BJ85"/>
      <c r="BK85"/>
      <c r="BL85"/>
      <c r="BM85"/>
      <c r="BN85"/>
    </row>
    <row r="86" spans="1:66" s="35" customFormat="1" x14ac:dyDescent="0.35">
      <c r="A86"/>
      <c r="B86" t="s">
        <v>162</v>
      </c>
      <c r="C86" t="s">
        <v>262</v>
      </c>
      <c r="D86" s="44">
        <v>5.3846948213900001E-2</v>
      </c>
      <c r="E86" s="45">
        <v>7.7962302650399998E-3</v>
      </c>
      <c r="F86" s="46">
        <v>6.9067929477867631</v>
      </c>
      <c r="H86"/>
      <c r="I86"/>
      <c r="J86" s="44">
        <v>5.3843265626299999E-2</v>
      </c>
      <c r="K86" s="45">
        <v>7.7934180151000001E-3</v>
      </c>
      <c r="L86" s="46">
        <v>6.9088127342812777</v>
      </c>
      <c r="M86"/>
      <c r="N86"/>
      <c r="O86"/>
      <c r="P86" s="44">
        <v>5.3846948213900001E-2</v>
      </c>
      <c r="Q86" s="45">
        <v>7.7962302650399998E-3</v>
      </c>
      <c r="R86" s="46">
        <v>6.9067929477867631</v>
      </c>
      <c r="S86" s="44">
        <v>5.3846948213900001E-2</v>
      </c>
      <c r="T86" s="45">
        <v>7.7962302650399998E-3</v>
      </c>
      <c r="U86" s="46">
        <v>6.9067929477867631</v>
      </c>
      <c r="V86" s="44">
        <v>5.3846948213900001E-2</v>
      </c>
      <c r="W86" s="45">
        <v>7.7962302650399998E-3</v>
      </c>
      <c r="X86" s="46">
        <v>6.9067929477867631</v>
      </c>
      <c r="Y86" s="44">
        <v>5.3873450965300003E-2</v>
      </c>
      <c r="Z86" s="45">
        <v>7.7920781265600004E-3</v>
      </c>
      <c r="AA86" s="46">
        <v>6.9138745903570307</v>
      </c>
      <c r="AB86"/>
      <c r="AC86"/>
      <c r="AD86"/>
      <c r="AE86" s="44">
        <v>5.3873450965300003E-2</v>
      </c>
      <c r="AF86" s="45">
        <v>7.7920781265600004E-3</v>
      </c>
      <c r="AG86" s="46">
        <v>6.9138745903570307</v>
      </c>
      <c r="AH86"/>
      <c r="AI86"/>
      <c r="AJ86"/>
      <c r="AK86"/>
      <c r="AL86"/>
      <c r="AM86"/>
      <c r="AN86"/>
      <c r="AO86"/>
      <c r="AP86"/>
      <c r="AQ86"/>
      <c r="AR86"/>
      <c r="AS86"/>
      <c r="AT86"/>
      <c r="AU86"/>
      <c r="AV86"/>
      <c r="AW86"/>
      <c r="AX86"/>
      <c r="AY86"/>
      <c r="AZ86"/>
      <c r="BA86"/>
      <c r="BB86"/>
      <c r="BC86"/>
      <c r="BD86"/>
      <c r="BE86"/>
      <c r="BF86"/>
      <c r="BG86"/>
      <c r="BH86"/>
      <c r="BI86"/>
      <c r="BJ86"/>
      <c r="BK86"/>
      <c r="BL86"/>
      <c r="BM86"/>
      <c r="BN86"/>
    </row>
    <row r="87" spans="1:66" s="35" customFormat="1" x14ac:dyDescent="0.35">
      <c r="A87"/>
      <c r="B87" t="s">
        <v>192</v>
      </c>
      <c r="C87" t="s">
        <v>263</v>
      </c>
      <c r="D87" s="44">
        <v>2.3673003736900001E-2</v>
      </c>
      <c r="E87" s="45">
        <v>1.8341025026300001E-2</v>
      </c>
      <c r="F87" s="46">
        <v>1.2907132345631851</v>
      </c>
      <c r="H87"/>
      <c r="I87"/>
      <c r="J87" s="44">
        <v>2.3694017762599998E-2</v>
      </c>
      <c r="K87" s="45">
        <v>1.8341115437699999E-2</v>
      </c>
      <c r="L87" s="46">
        <v>1.2918526053163133</v>
      </c>
      <c r="M87"/>
      <c r="N87"/>
      <c r="O87"/>
      <c r="P87" s="44">
        <v>2.3673003736900001E-2</v>
      </c>
      <c r="Q87" s="45">
        <v>1.8341025026300001E-2</v>
      </c>
      <c r="R87" s="46">
        <v>1.2907132345631851</v>
      </c>
      <c r="S87" s="44">
        <v>2.3673003736900001E-2</v>
      </c>
      <c r="T87" s="45">
        <v>1.8341025026300001E-2</v>
      </c>
      <c r="U87" s="46">
        <v>1.2907132345631851</v>
      </c>
      <c r="V87" s="44">
        <v>2.3673003736900001E-2</v>
      </c>
      <c r="W87" s="45">
        <v>1.8341025026300001E-2</v>
      </c>
      <c r="X87" s="46">
        <v>1.2907132345631851</v>
      </c>
      <c r="Y87" s="44">
        <v>2.37179210182E-2</v>
      </c>
      <c r="Z87" s="45">
        <v>1.83408828929E-2</v>
      </c>
      <c r="AA87" s="46">
        <v>1.2931722620278832</v>
      </c>
      <c r="AB87"/>
      <c r="AC87"/>
      <c r="AD87"/>
      <c r="AE87" s="44">
        <v>2.37179210182E-2</v>
      </c>
      <c r="AF87" s="45">
        <v>1.83408828929E-2</v>
      </c>
      <c r="AG87" s="46">
        <v>1.2931722620278832</v>
      </c>
      <c r="AH87"/>
      <c r="AI87"/>
      <c r="AJ87"/>
      <c r="AK87"/>
      <c r="AL87"/>
      <c r="AM87"/>
      <c r="AN87"/>
      <c r="AO87"/>
      <c r="AP87"/>
      <c r="AQ87"/>
      <c r="AR87"/>
      <c r="AS87"/>
      <c r="AT87"/>
      <c r="AU87"/>
      <c r="AV87"/>
      <c r="AW87"/>
      <c r="AX87"/>
      <c r="AY87"/>
      <c r="AZ87"/>
      <c r="BA87"/>
      <c r="BB87"/>
      <c r="BC87"/>
      <c r="BD87"/>
      <c r="BE87"/>
      <c r="BF87"/>
      <c r="BG87"/>
      <c r="BH87"/>
      <c r="BI87"/>
      <c r="BJ87"/>
      <c r="BK87"/>
      <c r="BL87"/>
      <c r="BM87"/>
      <c r="BN87"/>
    </row>
    <row r="88" spans="1:66" s="35" customFormat="1" x14ac:dyDescent="0.35">
      <c r="A88"/>
      <c r="B88" t="s">
        <v>205</v>
      </c>
      <c r="C88"/>
      <c r="D88" s="44" t="s">
        <v>369</v>
      </c>
      <c r="E88" s="45" t="s">
        <v>369</v>
      </c>
      <c r="F88" s="46" t="s">
        <v>369</v>
      </c>
      <c r="H88"/>
      <c r="I88"/>
      <c r="J88" s="44" t="s">
        <v>369</v>
      </c>
      <c r="K88" s="45" t="s">
        <v>369</v>
      </c>
      <c r="L88" s="46" t="s">
        <v>369</v>
      </c>
      <c r="M88"/>
      <c r="N88"/>
      <c r="O88"/>
      <c r="P88" s="44" t="s">
        <v>369</v>
      </c>
      <c r="Q88" s="45" t="s">
        <v>369</v>
      </c>
      <c r="R88" s="46" t="s">
        <v>369</v>
      </c>
      <c r="S88" s="44" t="s">
        <v>369</v>
      </c>
      <c r="T88" s="45" t="s">
        <v>369</v>
      </c>
      <c r="U88" s="46" t="s">
        <v>369</v>
      </c>
      <c r="V88" s="44" t="s">
        <v>369</v>
      </c>
      <c r="W88" s="45" t="s">
        <v>369</v>
      </c>
      <c r="X88" s="46" t="s">
        <v>369</v>
      </c>
      <c r="Y88" s="44" t="s">
        <v>369</v>
      </c>
      <c r="Z88" s="45" t="s">
        <v>369</v>
      </c>
      <c r="AA88" s="46" t="s">
        <v>369</v>
      </c>
      <c r="AB88"/>
      <c r="AC88"/>
      <c r="AD88"/>
      <c r="AE88" s="44" t="s">
        <v>369</v>
      </c>
      <c r="AF88" s="45" t="s">
        <v>369</v>
      </c>
      <c r="AG88" s="46" t="s">
        <v>369</v>
      </c>
      <c r="AH88"/>
      <c r="AI88"/>
      <c r="AJ88"/>
      <c r="AK88"/>
      <c r="AL88"/>
      <c r="AM88"/>
      <c r="AN88"/>
      <c r="AO88"/>
      <c r="AP88"/>
      <c r="AQ88"/>
      <c r="AR88"/>
      <c r="AS88"/>
      <c r="AT88"/>
      <c r="AU88"/>
      <c r="AV88"/>
      <c r="AW88"/>
      <c r="AX88"/>
      <c r="AY88"/>
      <c r="AZ88"/>
      <c r="BA88"/>
      <c r="BB88"/>
      <c r="BC88"/>
      <c r="BD88"/>
      <c r="BE88"/>
      <c r="BF88"/>
      <c r="BG88"/>
      <c r="BH88"/>
      <c r="BI88"/>
      <c r="BJ88"/>
      <c r="BK88"/>
      <c r="BL88"/>
      <c r="BM88"/>
      <c r="BN88"/>
    </row>
    <row r="89" spans="1:66" s="35" customFormat="1" x14ac:dyDescent="0.35">
      <c r="A89"/>
      <c r="B89" t="s">
        <v>165</v>
      </c>
      <c r="C89" t="s">
        <v>264</v>
      </c>
      <c r="D89" s="44">
        <v>-3.1880099290799997E-2</v>
      </c>
      <c r="E89" s="45">
        <v>1.9469475383999998E-2</v>
      </c>
      <c r="F89" s="46">
        <v>-1.6374400779693858</v>
      </c>
      <c r="H89"/>
      <c r="I89"/>
      <c r="J89" s="44">
        <v>-2.95376330486E-2</v>
      </c>
      <c r="K89" s="45">
        <v>1.9445200248500001E-2</v>
      </c>
      <c r="L89" s="46">
        <v>-1.5190192269106886</v>
      </c>
      <c r="M89"/>
      <c r="N89"/>
      <c r="O89"/>
      <c r="P89" s="44">
        <v>-3.1880099290799997E-2</v>
      </c>
      <c r="Q89" s="45">
        <v>1.9469475383999998E-2</v>
      </c>
      <c r="R89" s="46">
        <v>-1.6374400779693858</v>
      </c>
      <c r="S89" s="44">
        <v>-3.1880099290799997E-2</v>
      </c>
      <c r="T89" s="45">
        <v>1.9469475383999998E-2</v>
      </c>
      <c r="U89" s="46">
        <v>-1.6374400779693858</v>
      </c>
      <c r="V89" s="44">
        <v>-3.1880099290799997E-2</v>
      </c>
      <c r="W89" s="45">
        <v>1.9469475383999998E-2</v>
      </c>
      <c r="X89" s="46">
        <v>-1.6374400779693858</v>
      </c>
      <c r="Y89" s="44">
        <v>-2.9598805553399998E-2</v>
      </c>
      <c r="Z89" s="45">
        <v>1.9445931676600001E-2</v>
      </c>
      <c r="AA89" s="46">
        <v>-1.5221078653185498</v>
      </c>
      <c r="AB89"/>
      <c r="AC89"/>
      <c r="AD89"/>
      <c r="AE89" s="44">
        <v>-2.9598805553399998E-2</v>
      </c>
      <c r="AF89" s="45">
        <v>1.9445931676600001E-2</v>
      </c>
      <c r="AG89" s="46">
        <v>-1.5221078653185498</v>
      </c>
      <c r="AH89"/>
      <c r="AI89"/>
      <c r="AJ89"/>
      <c r="AK89"/>
      <c r="AL89"/>
      <c r="AM89"/>
      <c r="AN89"/>
      <c r="AO89"/>
      <c r="AP89"/>
      <c r="AQ89"/>
      <c r="AR89"/>
      <c r="AS89"/>
      <c r="AT89"/>
      <c r="AU89"/>
      <c r="AV89"/>
      <c r="AW89"/>
      <c r="AX89"/>
      <c r="AY89"/>
      <c r="AZ89"/>
      <c r="BA89"/>
      <c r="BB89"/>
      <c r="BC89"/>
      <c r="BD89"/>
      <c r="BE89"/>
      <c r="BF89"/>
      <c r="BG89"/>
      <c r="BH89"/>
      <c r="BI89"/>
      <c r="BJ89"/>
      <c r="BK89"/>
      <c r="BL89"/>
      <c r="BM89"/>
      <c r="BN89"/>
    </row>
    <row r="90" spans="1:66" s="35" customFormat="1" x14ac:dyDescent="0.35">
      <c r="A90"/>
      <c r="B90" t="s">
        <v>196</v>
      </c>
      <c r="C90" t="s">
        <v>265</v>
      </c>
      <c r="D90" s="44">
        <v>0.20522979897400001</v>
      </c>
      <c r="E90" s="45">
        <v>3.5796066550199998E-2</v>
      </c>
      <c r="F90" s="46">
        <v>5.733305883935266</v>
      </c>
      <c r="H90"/>
      <c r="I90"/>
      <c r="J90" s="44">
        <v>0.20878964545299999</v>
      </c>
      <c r="K90" s="45">
        <v>3.57864066434E-2</v>
      </c>
      <c r="L90" s="46">
        <v>5.8343283116833016</v>
      </c>
      <c r="M90"/>
      <c r="N90"/>
      <c r="O90"/>
      <c r="P90" s="44">
        <v>0.20522979897400001</v>
      </c>
      <c r="Q90" s="45">
        <v>3.5796066550199998E-2</v>
      </c>
      <c r="R90" s="46">
        <v>5.733305883935266</v>
      </c>
      <c r="S90" s="44">
        <v>0.20522979897400001</v>
      </c>
      <c r="T90" s="45">
        <v>3.5796066550199998E-2</v>
      </c>
      <c r="U90" s="46">
        <v>5.733305883935266</v>
      </c>
      <c r="V90" s="44">
        <v>0.20522979897400001</v>
      </c>
      <c r="W90" s="45">
        <v>3.5796066550199998E-2</v>
      </c>
      <c r="X90" s="46">
        <v>5.733305883935266</v>
      </c>
      <c r="Y90" s="44">
        <v>0.208674568014</v>
      </c>
      <c r="Z90" s="45">
        <v>3.5788083339900002E-2</v>
      </c>
      <c r="AA90" s="46">
        <v>5.8308394454125319</v>
      </c>
      <c r="AB90"/>
      <c r="AC90"/>
      <c r="AD90"/>
      <c r="AE90" s="44">
        <v>0.208674568014</v>
      </c>
      <c r="AF90" s="45">
        <v>3.5788083339900002E-2</v>
      </c>
      <c r="AG90" s="46">
        <v>5.8308394454125319</v>
      </c>
      <c r="AH90"/>
      <c r="AI90"/>
      <c r="AJ90"/>
      <c r="AK90"/>
      <c r="AL90"/>
      <c r="AM90"/>
      <c r="AN90"/>
      <c r="AO90"/>
      <c r="AP90"/>
      <c r="AQ90"/>
      <c r="AR90"/>
      <c r="AS90"/>
      <c r="AT90"/>
      <c r="AU90"/>
      <c r="AV90"/>
      <c r="AW90"/>
      <c r="AX90"/>
      <c r="AY90"/>
      <c r="AZ90"/>
      <c r="BA90"/>
      <c r="BB90"/>
      <c r="BC90"/>
      <c r="BD90"/>
      <c r="BE90"/>
      <c r="BF90"/>
      <c r="BG90"/>
      <c r="BH90"/>
      <c r="BI90"/>
      <c r="BJ90"/>
      <c r="BK90"/>
      <c r="BL90"/>
      <c r="BM90"/>
      <c r="BN90"/>
    </row>
    <row r="91" spans="1:66" s="35" customFormat="1" x14ac:dyDescent="0.35">
      <c r="A91"/>
      <c r="B91" t="s">
        <v>198</v>
      </c>
      <c r="C91" t="s">
        <v>266</v>
      </c>
      <c r="D91" s="44">
        <v>-6.1854863626899996E-4</v>
      </c>
      <c r="E91" s="45">
        <v>4.7156371507699998E-4</v>
      </c>
      <c r="F91" s="46">
        <v>-1.31169684284975</v>
      </c>
      <c r="H91"/>
      <c r="I91"/>
      <c r="J91" s="44">
        <v>-5.4237229105899998E-4</v>
      </c>
      <c r="K91" s="45">
        <v>4.66999158885E-4</v>
      </c>
      <c r="L91" s="46">
        <v>-1.1613988606616759</v>
      </c>
      <c r="M91"/>
      <c r="N91"/>
      <c r="O91"/>
      <c r="P91" s="44">
        <v>-6.1854863626899996E-4</v>
      </c>
      <c r="Q91" s="45">
        <v>4.7156371507699998E-4</v>
      </c>
      <c r="R91" s="46">
        <v>-1.31169684284975</v>
      </c>
      <c r="S91" s="44">
        <v>-6.1854863626899996E-4</v>
      </c>
      <c r="T91" s="45">
        <v>4.7156371507699998E-4</v>
      </c>
      <c r="U91" s="46">
        <v>-1.31169684284975</v>
      </c>
      <c r="V91" s="44">
        <v>-6.1854863626899996E-4</v>
      </c>
      <c r="W91" s="45">
        <v>4.7156371507699998E-4</v>
      </c>
      <c r="X91" s="46">
        <v>-1.31169684284975</v>
      </c>
      <c r="Y91" s="44">
        <v>-5.6201515035900001E-4</v>
      </c>
      <c r="Z91" s="45">
        <v>4.6836574601000002E-4</v>
      </c>
      <c r="AA91" s="46">
        <v>-1.1999493027549468</v>
      </c>
      <c r="AB91"/>
      <c r="AC91"/>
      <c r="AD91"/>
      <c r="AE91" s="44">
        <v>-5.6201515035900001E-4</v>
      </c>
      <c r="AF91" s="45">
        <v>4.6836574601000002E-4</v>
      </c>
      <c r="AG91" s="46">
        <v>-1.1999493027549468</v>
      </c>
      <c r="AH91"/>
      <c r="AI91"/>
      <c r="AJ91"/>
      <c r="AK91"/>
      <c r="AL91"/>
      <c r="AM91"/>
      <c r="AN91"/>
      <c r="AO91"/>
      <c r="AP91"/>
      <c r="AQ91"/>
      <c r="AR91"/>
      <c r="AS91"/>
      <c r="AT91"/>
      <c r="AU91"/>
      <c r="AV91"/>
      <c r="AW91"/>
      <c r="AX91"/>
      <c r="AY91"/>
      <c r="AZ91"/>
      <c r="BA91"/>
      <c r="BB91"/>
      <c r="BC91"/>
      <c r="BD91"/>
      <c r="BE91"/>
      <c r="BF91"/>
      <c r="BG91"/>
      <c r="BH91"/>
      <c r="BI91"/>
      <c r="BJ91"/>
      <c r="BK91"/>
      <c r="BL91"/>
      <c r="BM91"/>
      <c r="BN91"/>
    </row>
    <row r="92" spans="1:66" s="35" customFormat="1" x14ac:dyDescent="0.35">
      <c r="A92" t="s">
        <v>267</v>
      </c>
      <c r="B92" t="s">
        <v>126</v>
      </c>
      <c r="C92"/>
      <c r="D92" s="44" t="s">
        <v>369</v>
      </c>
      <c r="E92" s="45" t="s">
        <v>369</v>
      </c>
      <c r="F92" s="46" t="s">
        <v>369</v>
      </c>
      <c r="H92"/>
      <c r="I92"/>
      <c r="J92" s="44" t="s">
        <v>369</v>
      </c>
      <c r="K92" s="45" t="s">
        <v>369</v>
      </c>
      <c r="L92" s="46" t="s">
        <v>369</v>
      </c>
      <c r="M92"/>
      <c r="N92"/>
      <c r="O92"/>
      <c r="P92" s="44" t="s">
        <v>369</v>
      </c>
      <c r="Q92" s="45" t="s">
        <v>369</v>
      </c>
      <c r="R92" s="46" t="s">
        <v>369</v>
      </c>
      <c r="S92" s="44" t="s">
        <v>369</v>
      </c>
      <c r="T92" s="45" t="s">
        <v>369</v>
      </c>
      <c r="U92" s="46" t="s">
        <v>369</v>
      </c>
      <c r="V92" s="44" t="s">
        <v>369</v>
      </c>
      <c r="W92" s="45" t="s">
        <v>369</v>
      </c>
      <c r="X92" s="46" t="s">
        <v>369</v>
      </c>
      <c r="Y92" s="44" t="s">
        <v>369</v>
      </c>
      <c r="Z92" s="45" t="s">
        <v>369</v>
      </c>
      <c r="AA92" s="46" t="s">
        <v>369</v>
      </c>
      <c r="AB92"/>
      <c r="AC92"/>
      <c r="AD92"/>
      <c r="AE92" s="44" t="s">
        <v>369</v>
      </c>
      <c r="AF92" s="45" t="s">
        <v>369</v>
      </c>
      <c r="AG92" s="46" t="s">
        <v>369</v>
      </c>
      <c r="AH92"/>
      <c r="AI92"/>
      <c r="AJ92"/>
      <c r="AK92"/>
      <c r="AL92"/>
      <c r="AM92"/>
      <c r="AN92"/>
      <c r="AO92"/>
      <c r="AP92"/>
      <c r="AQ92"/>
      <c r="AR92"/>
      <c r="AS92"/>
      <c r="AT92"/>
      <c r="AU92"/>
      <c r="AV92"/>
      <c r="AW92"/>
      <c r="AX92"/>
      <c r="AY92"/>
      <c r="AZ92"/>
      <c r="BA92"/>
      <c r="BB92"/>
      <c r="BC92"/>
      <c r="BD92"/>
      <c r="BE92"/>
      <c r="BF92"/>
      <c r="BG92"/>
      <c r="BH92"/>
      <c r="BI92"/>
      <c r="BJ92"/>
      <c r="BK92"/>
      <c r="BL92"/>
      <c r="BM92"/>
      <c r="BN92"/>
    </row>
    <row r="93" spans="1:66" s="35" customFormat="1" x14ac:dyDescent="0.35">
      <c r="A93"/>
      <c r="B93" t="s">
        <v>160</v>
      </c>
      <c r="C93" t="s">
        <v>268</v>
      </c>
      <c r="D93" s="44">
        <v>-6.0182411329499997E-3</v>
      </c>
      <c r="E93" s="45">
        <v>5.2529752077899998E-4</v>
      </c>
      <c r="F93" s="46">
        <v>-11.456823790116378</v>
      </c>
      <c r="H93"/>
      <c r="I93"/>
      <c r="J93" s="44">
        <v>-6.0215383860599998E-3</v>
      </c>
      <c r="K93" s="45">
        <v>5.2489077301300004E-4</v>
      </c>
      <c r="L93" s="46">
        <v>-11.471983688139368</v>
      </c>
      <c r="M93"/>
      <c r="N93"/>
      <c r="O93"/>
      <c r="P93" s="44">
        <v>-6.0182411329499997E-3</v>
      </c>
      <c r="Q93" s="45">
        <v>5.2529752077899998E-4</v>
      </c>
      <c r="R93" s="46">
        <v>-11.456823790116378</v>
      </c>
      <c r="S93" s="44">
        <v>-6.0182411329499997E-3</v>
      </c>
      <c r="T93" s="45">
        <v>5.2529752077899998E-4</v>
      </c>
      <c r="U93" s="46">
        <v>-11.456823790116378</v>
      </c>
      <c r="V93" s="44">
        <v>-6.0182411329499997E-3</v>
      </c>
      <c r="W93" s="45">
        <v>5.2529752077899998E-4</v>
      </c>
      <c r="X93" s="46">
        <v>-11.456823790116378</v>
      </c>
      <c r="Y93" s="44">
        <v>-6.0229125503800003E-3</v>
      </c>
      <c r="Z93" s="45">
        <v>5.2507723343600001E-4</v>
      </c>
      <c r="AA93" s="46">
        <v>-11.470526937470265</v>
      </c>
      <c r="AB93"/>
      <c r="AC93"/>
      <c r="AD93"/>
      <c r="AE93" s="44">
        <v>-6.0229125503800003E-3</v>
      </c>
      <c r="AF93" s="45">
        <v>5.2507723343600001E-4</v>
      </c>
      <c r="AG93" s="46">
        <v>-11.470526937470265</v>
      </c>
      <c r="AH93"/>
      <c r="AI93"/>
      <c r="AJ93"/>
      <c r="AK93"/>
      <c r="AL93"/>
      <c r="AM93"/>
      <c r="AN93"/>
      <c r="AO93"/>
      <c r="AP93"/>
      <c r="AQ93"/>
      <c r="AR93"/>
      <c r="AS93"/>
      <c r="AT93"/>
      <c r="AU93"/>
      <c r="AV93"/>
      <c r="AW93"/>
      <c r="AX93"/>
      <c r="AY93"/>
      <c r="AZ93"/>
      <c r="BA93"/>
      <c r="BB93"/>
      <c r="BC93"/>
      <c r="BD93"/>
      <c r="BE93"/>
      <c r="BF93"/>
      <c r="BG93"/>
      <c r="BH93"/>
      <c r="BI93"/>
      <c r="BJ93"/>
      <c r="BK93"/>
      <c r="BL93"/>
      <c r="BM93"/>
      <c r="BN93"/>
    </row>
    <row r="94" spans="1:66" s="35" customFormat="1" x14ac:dyDescent="0.35">
      <c r="A94"/>
      <c r="B94" t="s">
        <v>161</v>
      </c>
      <c r="C94" t="s">
        <v>269</v>
      </c>
      <c r="D94" s="44">
        <v>-1.8534851035300001E-3</v>
      </c>
      <c r="E94" s="45">
        <v>1.85217354975E-4</v>
      </c>
      <c r="F94" s="46">
        <v>-10.007081160295034</v>
      </c>
      <c r="H94"/>
      <c r="I94"/>
      <c r="J94" s="44">
        <v>-1.8577713327E-3</v>
      </c>
      <c r="K94" s="45">
        <v>1.8542936695000001E-4</v>
      </c>
      <c r="L94" s="46">
        <v>-10.01875465174261</v>
      </c>
      <c r="M94"/>
      <c r="N94"/>
      <c r="O94"/>
      <c r="P94" s="44">
        <v>-1.8534851035300001E-3</v>
      </c>
      <c r="Q94" s="45">
        <v>1.85217354975E-4</v>
      </c>
      <c r="R94" s="46">
        <v>-10.007081160295034</v>
      </c>
      <c r="S94" s="44">
        <v>-1.8534851035300001E-3</v>
      </c>
      <c r="T94" s="45">
        <v>1.85217354975E-4</v>
      </c>
      <c r="U94" s="46">
        <v>-10.007081160295034</v>
      </c>
      <c r="V94" s="44">
        <v>-1.8534851035300001E-3</v>
      </c>
      <c r="W94" s="45">
        <v>1.85217354975E-4</v>
      </c>
      <c r="X94" s="46">
        <v>-10.007081160295034</v>
      </c>
      <c r="Y94" s="44">
        <v>-1.85654422726E-3</v>
      </c>
      <c r="Z94" s="45">
        <v>1.8540239869E-4</v>
      </c>
      <c r="AA94" s="46">
        <v>-10.013593353580145</v>
      </c>
      <c r="AB94"/>
      <c r="AC94"/>
      <c r="AD94"/>
      <c r="AE94" s="44">
        <v>-1.85654422726E-3</v>
      </c>
      <c r="AF94" s="45">
        <v>1.8540239869E-4</v>
      </c>
      <c r="AG94" s="46">
        <v>-10.013593353580145</v>
      </c>
      <c r="AH94"/>
      <c r="AI94"/>
      <c r="AJ94"/>
      <c r="AK94"/>
      <c r="AL94"/>
      <c r="AM94"/>
      <c r="AN94"/>
      <c r="AO94"/>
      <c r="AP94"/>
      <c r="AQ94"/>
      <c r="AR94"/>
      <c r="AS94"/>
      <c r="AT94"/>
      <c r="AU94"/>
      <c r="AV94"/>
      <c r="AW94"/>
      <c r="AX94"/>
      <c r="AY94"/>
      <c r="AZ94"/>
      <c r="BA94"/>
      <c r="BB94"/>
      <c r="BC94"/>
      <c r="BD94"/>
      <c r="BE94"/>
      <c r="BF94"/>
      <c r="BG94"/>
      <c r="BH94"/>
      <c r="BI94"/>
      <c r="BJ94"/>
      <c r="BK94"/>
      <c r="BL94"/>
      <c r="BM94"/>
      <c r="BN94"/>
    </row>
    <row r="95" spans="1:66" s="35" customFormat="1" x14ac:dyDescent="0.35">
      <c r="A95"/>
      <c r="B95" t="s">
        <v>162</v>
      </c>
      <c r="C95" t="s">
        <v>270</v>
      </c>
      <c r="D95" s="44">
        <v>-1.1138700117E-3</v>
      </c>
      <c r="E95" s="45">
        <v>2.04788658407E-4</v>
      </c>
      <c r="F95" s="46">
        <v>-5.4391196288140051</v>
      </c>
      <c r="H95"/>
      <c r="I95"/>
      <c r="J95" s="44">
        <v>-1.11682135375E-3</v>
      </c>
      <c r="K95" s="45">
        <v>2.0451011176300001E-4</v>
      </c>
      <c r="L95" s="46">
        <v>-5.4609590896133646</v>
      </c>
      <c r="M95"/>
      <c r="N95"/>
      <c r="O95"/>
      <c r="P95" s="44">
        <v>-1.1138700117E-3</v>
      </c>
      <c r="Q95" s="45">
        <v>2.04788658407E-4</v>
      </c>
      <c r="R95" s="46">
        <v>-5.4391196288140051</v>
      </c>
      <c r="S95" s="44">
        <v>-1.1138700117E-3</v>
      </c>
      <c r="T95" s="45">
        <v>2.04788658407E-4</v>
      </c>
      <c r="U95" s="46">
        <v>-5.4391196288140051</v>
      </c>
      <c r="V95" s="44">
        <v>-1.1138700117E-3</v>
      </c>
      <c r="W95" s="45">
        <v>2.04788658407E-4</v>
      </c>
      <c r="X95" s="46">
        <v>-5.4391196288140051</v>
      </c>
      <c r="Y95" s="44">
        <v>-1.1198382283599999E-3</v>
      </c>
      <c r="Z95" s="45">
        <v>2.04345753488E-4</v>
      </c>
      <c r="AA95" s="46">
        <v>-5.4801149974754004</v>
      </c>
      <c r="AB95"/>
      <c r="AC95"/>
      <c r="AD95"/>
      <c r="AE95" s="44">
        <v>-1.1198382283599999E-3</v>
      </c>
      <c r="AF95" s="45">
        <v>2.04345753488E-4</v>
      </c>
      <c r="AG95" s="46">
        <v>-5.4801149974754004</v>
      </c>
      <c r="AH95"/>
      <c r="AI95"/>
      <c r="AJ95"/>
      <c r="AK95"/>
      <c r="AL95"/>
      <c r="AM95"/>
      <c r="AN95"/>
      <c r="AO95"/>
      <c r="AP95"/>
      <c r="AQ95"/>
      <c r="AR95"/>
      <c r="AS95"/>
      <c r="AT95"/>
      <c r="AU95"/>
      <c r="AV95"/>
      <c r="AW95"/>
      <c r="AX95"/>
      <c r="AY95"/>
      <c r="AZ95"/>
      <c r="BA95"/>
      <c r="BB95"/>
      <c r="BC95"/>
      <c r="BD95"/>
      <c r="BE95"/>
      <c r="BF95"/>
      <c r="BG95"/>
      <c r="BH95"/>
      <c r="BI95"/>
      <c r="BJ95"/>
      <c r="BK95"/>
      <c r="BL95"/>
      <c r="BM95"/>
      <c r="BN95"/>
    </row>
    <row r="96" spans="1:66" s="35" customFormat="1" x14ac:dyDescent="0.35">
      <c r="A96"/>
      <c r="B96" t="s">
        <v>192</v>
      </c>
      <c r="C96" t="s">
        <v>271</v>
      </c>
      <c r="D96" s="44">
        <v>-1.87250012378E-3</v>
      </c>
      <c r="E96" s="45">
        <v>4.3424316885800002E-4</v>
      </c>
      <c r="F96" s="46">
        <v>-4.3121003577429171</v>
      </c>
      <c r="H96"/>
      <c r="I96"/>
      <c r="J96" s="44">
        <v>-1.8745752809599999E-3</v>
      </c>
      <c r="K96" s="45">
        <v>4.3414980918800002E-4</v>
      </c>
      <c r="L96" s="46">
        <v>-4.3178074509949909</v>
      </c>
      <c r="M96"/>
      <c r="N96"/>
      <c r="O96"/>
      <c r="P96" s="44">
        <v>-1.87250012378E-3</v>
      </c>
      <c r="Q96" s="45">
        <v>4.3424316885800002E-4</v>
      </c>
      <c r="R96" s="46">
        <v>-4.3121003577429171</v>
      </c>
      <c r="S96" s="44">
        <v>-1.87250012378E-3</v>
      </c>
      <c r="T96" s="45">
        <v>4.3424316885800002E-4</v>
      </c>
      <c r="U96" s="46">
        <v>-4.3121003577429171</v>
      </c>
      <c r="V96" s="44">
        <v>-1.87250012378E-3</v>
      </c>
      <c r="W96" s="45">
        <v>4.3424316885800002E-4</v>
      </c>
      <c r="X96" s="46">
        <v>-4.3121003577429171</v>
      </c>
      <c r="Y96" s="44">
        <v>-1.8830019145100001E-3</v>
      </c>
      <c r="Z96" s="45">
        <v>4.3404478193500001E-4</v>
      </c>
      <c r="AA96" s="46">
        <v>-4.3382664482578379</v>
      </c>
      <c r="AB96"/>
      <c r="AC96"/>
      <c r="AD96"/>
      <c r="AE96" s="44">
        <v>-1.8830019145100001E-3</v>
      </c>
      <c r="AF96" s="45">
        <v>4.3404478193500001E-4</v>
      </c>
      <c r="AG96" s="46">
        <v>-4.3382664482578379</v>
      </c>
      <c r="AH96"/>
      <c r="AI96"/>
      <c r="AJ96"/>
      <c r="AK96"/>
      <c r="AL96"/>
      <c r="AM96"/>
      <c r="AN96"/>
      <c r="AO96"/>
      <c r="AP96"/>
      <c r="AQ96"/>
      <c r="AR96"/>
      <c r="AS96"/>
      <c r="AT96"/>
      <c r="AU96"/>
      <c r="AV96"/>
      <c r="AW96"/>
      <c r="AX96"/>
      <c r="AY96"/>
      <c r="AZ96"/>
      <c r="BA96"/>
      <c r="BB96"/>
      <c r="BC96"/>
      <c r="BD96"/>
      <c r="BE96"/>
      <c r="BF96"/>
      <c r="BG96"/>
      <c r="BH96"/>
      <c r="BI96"/>
      <c r="BJ96"/>
      <c r="BK96"/>
      <c r="BL96"/>
      <c r="BM96"/>
      <c r="BN96"/>
    </row>
    <row r="97" spans="1:66" s="35" customFormat="1" x14ac:dyDescent="0.35">
      <c r="A97"/>
      <c r="B97" t="s">
        <v>205</v>
      </c>
      <c r="C97"/>
      <c r="D97" s="44" t="s">
        <v>369</v>
      </c>
      <c r="E97" s="45" t="s">
        <v>369</v>
      </c>
      <c r="F97" s="46" t="s">
        <v>369</v>
      </c>
      <c r="H97"/>
      <c r="I97"/>
      <c r="J97" s="44" t="s">
        <v>369</v>
      </c>
      <c r="K97" s="45" t="s">
        <v>369</v>
      </c>
      <c r="L97" s="46" t="s">
        <v>369</v>
      </c>
      <c r="M97"/>
      <c r="N97"/>
      <c r="O97"/>
      <c r="P97" s="44" t="s">
        <v>369</v>
      </c>
      <c r="Q97" s="45" t="s">
        <v>369</v>
      </c>
      <c r="R97" s="46" t="s">
        <v>369</v>
      </c>
      <c r="S97" s="44" t="s">
        <v>369</v>
      </c>
      <c r="T97" s="45" t="s">
        <v>369</v>
      </c>
      <c r="U97" s="46" t="s">
        <v>369</v>
      </c>
      <c r="V97" s="44" t="s">
        <v>369</v>
      </c>
      <c r="W97" s="45" t="s">
        <v>369</v>
      </c>
      <c r="X97" s="46" t="s">
        <v>369</v>
      </c>
      <c r="Y97" s="44" t="s">
        <v>369</v>
      </c>
      <c r="Z97" s="45" t="s">
        <v>369</v>
      </c>
      <c r="AA97" s="46" t="s">
        <v>369</v>
      </c>
      <c r="AB97"/>
      <c r="AC97"/>
      <c r="AD97"/>
      <c r="AE97" s="44" t="s">
        <v>369</v>
      </c>
      <c r="AF97" s="45" t="s">
        <v>369</v>
      </c>
      <c r="AG97" s="46" t="s">
        <v>369</v>
      </c>
      <c r="AH97"/>
      <c r="AI97"/>
      <c r="AJ97"/>
      <c r="AK97"/>
      <c r="AL97"/>
      <c r="AM97"/>
      <c r="AN97"/>
      <c r="AO97"/>
      <c r="AP97"/>
      <c r="AQ97"/>
      <c r="AR97"/>
      <c r="AS97"/>
      <c r="AT97"/>
      <c r="AU97"/>
      <c r="AV97"/>
      <c r="AW97"/>
      <c r="AX97"/>
      <c r="AY97"/>
      <c r="AZ97"/>
      <c r="BA97"/>
      <c r="BB97"/>
      <c r="BC97"/>
      <c r="BD97"/>
      <c r="BE97"/>
      <c r="BF97"/>
      <c r="BG97"/>
      <c r="BH97"/>
      <c r="BI97"/>
      <c r="BJ97"/>
      <c r="BK97"/>
      <c r="BL97"/>
      <c r="BM97"/>
      <c r="BN97"/>
    </row>
    <row r="98" spans="1:66" s="35" customFormat="1" x14ac:dyDescent="0.35">
      <c r="A98"/>
      <c r="B98" t="s">
        <v>165</v>
      </c>
      <c r="C98" t="s">
        <v>272</v>
      </c>
      <c r="D98" s="44">
        <v>-1.2975477052300001E-3</v>
      </c>
      <c r="E98" s="45">
        <v>5.3077770217900002E-4</v>
      </c>
      <c r="F98" s="46">
        <v>-2.4446160792044984</v>
      </c>
      <c r="H98"/>
      <c r="I98"/>
      <c r="J98" s="44">
        <v>-1.3132021597299999E-3</v>
      </c>
      <c r="K98" s="45">
        <v>5.3128016687700003E-4</v>
      </c>
      <c r="L98" s="46">
        <v>-2.4717695890086322</v>
      </c>
      <c r="M98"/>
      <c r="N98"/>
      <c r="O98"/>
      <c r="P98" s="44">
        <v>-1.2975477052300001E-3</v>
      </c>
      <c r="Q98" s="45">
        <v>5.3077770217900002E-4</v>
      </c>
      <c r="R98" s="46">
        <v>-2.4446160792044984</v>
      </c>
      <c r="S98" s="44">
        <v>-1.2975477052300001E-3</v>
      </c>
      <c r="T98" s="45">
        <v>5.3077770217900002E-4</v>
      </c>
      <c r="U98" s="46">
        <v>-2.4446160792044984</v>
      </c>
      <c r="V98" s="44">
        <v>-1.2975477052300001E-3</v>
      </c>
      <c r="W98" s="45">
        <v>5.3077770217900002E-4</v>
      </c>
      <c r="X98" s="46">
        <v>-2.4446160792044984</v>
      </c>
      <c r="Y98" s="44">
        <v>-1.31160919488E-3</v>
      </c>
      <c r="Z98" s="45">
        <v>5.3127859098700005E-4</v>
      </c>
      <c r="AA98" s="46">
        <v>-2.4687785601210006</v>
      </c>
      <c r="AB98"/>
      <c r="AC98"/>
      <c r="AD98"/>
      <c r="AE98" s="44">
        <v>-1.31160919488E-3</v>
      </c>
      <c r="AF98" s="45">
        <v>5.3127859098700005E-4</v>
      </c>
      <c r="AG98" s="46">
        <v>-2.4687785601210006</v>
      </c>
      <c r="AH98"/>
      <c r="AI98"/>
      <c r="AJ98"/>
      <c r="AK98"/>
      <c r="AL98"/>
      <c r="AM98"/>
      <c r="AN98"/>
      <c r="AO98"/>
      <c r="AP98"/>
      <c r="AQ98"/>
      <c r="AR98"/>
      <c r="AS98"/>
      <c r="AT98"/>
      <c r="AU98"/>
      <c r="AV98"/>
      <c r="AW98"/>
      <c r="AX98"/>
      <c r="AY98"/>
      <c r="AZ98"/>
      <c r="BA98"/>
      <c r="BB98"/>
      <c r="BC98"/>
      <c r="BD98"/>
      <c r="BE98"/>
      <c r="BF98"/>
      <c r="BG98"/>
      <c r="BH98"/>
      <c r="BI98"/>
      <c r="BJ98"/>
      <c r="BK98"/>
      <c r="BL98"/>
      <c r="BM98"/>
      <c r="BN98"/>
    </row>
    <row r="99" spans="1:66" s="35" customFormat="1" x14ac:dyDescent="0.35">
      <c r="A99"/>
      <c r="B99" t="s">
        <v>196</v>
      </c>
      <c r="C99" t="s">
        <v>273</v>
      </c>
      <c r="D99" s="44">
        <v>-3.7659603294499999E-3</v>
      </c>
      <c r="E99" s="45">
        <v>1.2594277878400001E-3</v>
      </c>
      <c r="F99" s="46">
        <v>-2.9902153706715211</v>
      </c>
      <c r="H99"/>
      <c r="I99"/>
      <c r="J99" s="44">
        <v>-3.79053257221E-3</v>
      </c>
      <c r="K99" s="45">
        <v>1.2608279485700001E-3</v>
      </c>
      <c r="L99" s="46">
        <v>-3.0063836834431918</v>
      </c>
      <c r="M99"/>
      <c r="N99"/>
      <c r="O99"/>
      <c r="P99" s="44">
        <v>-3.7659603294499999E-3</v>
      </c>
      <c r="Q99" s="45">
        <v>1.2594277878400001E-3</v>
      </c>
      <c r="R99" s="46">
        <v>-2.9902153706715211</v>
      </c>
      <c r="S99" s="44">
        <v>-3.7659603294499999E-3</v>
      </c>
      <c r="T99" s="45">
        <v>1.2594277878400001E-3</v>
      </c>
      <c r="U99" s="46">
        <v>-2.9902153706715211</v>
      </c>
      <c r="V99" s="44">
        <v>-3.7659603294499999E-3</v>
      </c>
      <c r="W99" s="45">
        <v>1.2594277878400001E-3</v>
      </c>
      <c r="X99" s="46">
        <v>-2.9902153706715211</v>
      </c>
      <c r="Y99" s="44">
        <v>-3.7868047332399999E-3</v>
      </c>
      <c r="Z99" s="45">
        <v>1.2608232167999999E-3</v>
      </c>
      <c r="AA99" s="46">
        <v>-3.0034382955375794</v>
      </c>
      <c r="AB99"/>
      <c r="AC99"/>
      <c r="AD99"/>
      <c r="AE99" s="44">
        <v>-3.7868047332399999E-3</v>
      </c>
      <c r="AF99" s="45">
        <v>1.2608232167999999E-3</v>
      </c>
      <c r="AG99" s="46">
        <v>-3.0034382955375794</v>
      </c>
      <c r="AH99"/>
      <c r="AI99"/>
      <c r="AJ99"/>
      <c r="AK99"/>
      <c r="AL99"/>
      <c r="AM99"/>
      <c r="AN99"/>
      <c r="AO99"/>
      <c r="AP99"/>
      <c r="AQ99"/>
      <c r="AR99"/>
      <c r="AS99"/>
      <c r="AT99"/>
      <c r="AU99"/>
      <c r="AV99"/>
      <c r="AW99"/>
      <c r="AX99"/>
      <c r="AY99"/>
      <c r="AZ99"/>
      <c r="BA99"/>
      <c r="BB99"/>
      <c r="BC99"/>
      <c r="BD99"/>
      <c r="BE99"/>
      <c r="BF99"/>
      <c r="BG99"/>
      <c r="BH99"/>
      <c r="BI99"/>
      <c r="BJ99"/>
      <c r="BK99"/>
      <c r="BL99"/>
      <c r="BM99"/>
      <c r="BN99"/>
    </row>
    <row r="100" spans="1:66" s="35" customFormat="1" x14ac:dyDescent="0.35">
      <c r="A100"/>
      <c r="B100" t="s">
        <v>198</v>
      </c>
      <c r="C100" t="s">
        <v>274</v>
      </c>
      <c r="D100" s="44">
        <v>-1.57252430393E-4</v>
      </c>
      <c r="E100" s="45">
        <v>1.36846601157E-5</v>
      </c>
      <c r="F100" s="46">
        <v>-11.491146222374132</v>
      </c>
      <c r="H100"/>
      <c r="I100"/>
      <c r="J100" s="44">
        <v>-1.5827192323300001E-4</v>
      </c>
      <c r="K100" s="45">
        <v>1.37359215646E-5</v>
      </c>
      <c r="L100" s="46">
        <v>-11.522483037533929</v>
      </c>
      <c r="M100"/>
      <c r="N100"/>
      <c r="O100"/>
      <c r="P100" s="44">
        <v>-1.57252430393E-4</v>
      </c>
      <c r="Q100" s="45">
        <v>1.36846601157E-5</v>
      </c>
      <c r="R100" s="46">
        <v>-11.491146222374132</v>
      </c>
      <c r="S100" s="44">
        <v>-1.57252430393E-4</v>
      </c>
      <c r="T100" s="45">
        <v>1.36846601157E-5</v>
      </c>
      <c r="U100" s="46">
        <v>-11.491146222374132</v>
      </c>
      <c r="V100" s="44">
        <v>-1.57252430393E-4</v>
      </c>
      <c r="W100" s="45">
        <v>1.36846601157E-5</v>
      </c>
      <c r="X100" s="46">
        <v>-11.491146222374132</v>
      </c>
      <c r="Y100" s="44">
        <v>-1.5750837724499999E-4</v>
      </c>
      <c r="Z100" s="45">
        <v>1.37006785861E-5</v>
      </c>
      <c r="AA100" s="46">
        <v>-11.49639240532216</v>
      </c>
      <c r="AB100"/>
      <c r="AC100"/>
      <c r="AD100"/>
      <c r="AE100" s="44">
        <v>-1.5750837724499999E-4</v>
      </c>
      <c r="AF100" s="45">
        <v>1.37006785861E-5</v>
      </c>
      <c r="AG100" s="46">
        <v>-11.49639240532216</v>
      </c>
      <c r="AH100"/>
      <c r="AI100"/>
      <c r="AJ100"/>
      <c r="AK100"/>
      <c r="AL100"/>
      <c r="AM100"/>
      <c r="AN100"/>
      <c r="AO100"/>
      <c r="AP100"/>
      <c r="AQ100"/>
      <c r="AR100"/>
      <c r="AS100"/>
      <c r="AT100"/>
      <c r="AU100"/>
      <c r="AV100"/>
      <c r="AW100"/>
      <c r="AX100"/>
      <c r="AY100"/>
      <c r="AZ100"/>
      <c r="BA100"/>
      <c r="BB100"/>
      <c r="BC100"/>
      <c r="BD100"/>
      <c r="BE100"/>
      <c r="BF100"/>
      <c r="BG100"/>
      <c r="BH100"/>
      <c r="BI100"/>
      <c r="BJ100"/>
      <c r="BK100"/>
      <c r="BL100"/>
      <c r="BM100"/>
      <c r="BN100"/>
    </row>
    <row r="101" spans="1:66" s="35" customFormat="1" x14ac:dyDescent="0.35">
      <c r="A101" t="s">
        <v>275</v>
      </c>
      <c r="B101" t="s">
        <v>126</v>
      </c>
      <c r="C101"/>
      <c r="D101" s="44" t="s">
        <v>369</v>
      </c>
      <c r="E101" s="45" t="s">
        <v>369</v>
      </c>
      <c r="F101" s="46" t="s">
        <v>369</v>
      </c>
      <c r="H101"/>
      <c r="I101"/>
      <c r="J101" s="44" t="s">
        <v>369</v>
      </c>
      <c r="K101" s="45" t="s">
        <v>369</v>
      </c>
      <c r="L101" s="46" t="s">
        <v>369</v>
      </c>
      <c r="M101"/>
      <c r="N101"/>
      <c r="O101"/>
      <c r="P101" s="44" t="s">
        <v>369</v>
      </c>
      <c r="Q101" s="45" t="s">
        <v>369</v>
      </c>
      <c r="R101" s="46" t="s">
        <v>369</v>
      </c>
      <c r="S101" s="44" t="s">
        <v>369</v>
      </c>
      <c r="T101" s="45" t="s">
        <v>369</v>
      </c>
      <c r="U101" s="46" t="s">
        <v>369</v>
      </c>
      <c r="V101" s="44" t="s">
        <v>369</v>
      </c>
      <c r="W101" s="45" t="s">
        <v>369</v>
      </c>
      <c r="X101" s="46" t="s">
        <v>369</v>
      </c>
      <c r="Y101" s="44" t="s">
        <v>369</v>
      </c>
      <c r="Z101" s="45" t="s">
        <v>369</v>
      </c>
      <c r="AA101" s="46" t="s">
        <v>369</v>
      </c>
      <c r="AB101"/>
      <c r="AC101"/>
      <c r="AD101"/>
      <c r="AE101" s="44" t="s">
        <v>369</v>
      </c>
      <c r="AF101" s="45" t="s">
        <v>369</v>
      </c>
      <c r="AG101" s="46" t="s">
        <v>369</v>
      </c>
      <c r="AH101"/>
      <c r="AI101"/>
      <c r="AJ101"/>
      <c r="AK101"/>
      <c r="AL101"/>
      <c r="AM101"/>
      <c r="AN101"/>
      <c r="AO101"/>
      <c r="AP101"/>
      <c r="AQ101"/>
      <c r="AR101"/>
      <c r="AS101"/>
      <c r="AT101"/>
      <c r="AU101"/>
      <c r="AV101"/>
      <c r="AW101"/>
      <c r="AX101"/>
      <c r="AY101"/>
      <c r="AZ101"/>
      <c r="BA101"/>
      <c r="BB101"/>
      <c r="BC101"/>
      <c r="BD101"/>
      <c r="BE101"/>
      <c r="BF101"/>
      <c r="BG101"/>
      <c r="BH101"/>
      <c r="BI101"/>
      <c r="BJ101"/>
      <c r="BK101"/>
      <c r="BL101"/>
      <c r="BM101"/>
      <c r="BN101"/>
    </row>
    <row r="102" spans="1:66" s="35" customFormat="1" x14ac:dyDescent="0.35">
      <c r="A102"/>
      <c r="B102" t="s">
        <v>276</v>
      </c>
      <c r="C102" t="s">
        <v>277</v>
      </c>
      <c r="D102" s="44">
        <v>-2.62112338748</v>
      </c>
      <c r="E102" s="45">
        <v>2.7408442892599999E-2</v>
      </c>
      <c r="F102" s="46">
        <v>-95.631969964542449</v>
      </c>
      <c r="H102"/>
      <c r="I102"/>
      <c r="J102" s="44">
        <v>-0.50425359588899998</v>
      </c>
      <c r="K102" s="45">
        <v>4.4934089816999999E-2</v>
      </c>
      <c r="L102" s="46">
        <v>-11.222072104779226</v>
      </c>
      <c r="M102"/>
      <c r="N102"/>
      <c r="O102"/>
      <c r="P102" s="44">
        <v>-2.62112338748</v>
      </c>
      <c r="Q102" s="45">
        <v>2.7408442892599999E-2</v>
      </c>
      <c r="R102" s="46">
        <v>-95.631969964542449</v>
      </c>
      <c r="S102" s="44">
        <v>-2.62112338748</v>
      </c>
      <c r="T102" s="45">
        <v>2.7408442892599999E-2</v>
      </c>
      <c r="U102" s="46">
        <v>-95.631969964542449</v>
      </c>
      <c r="V102" s="44">
        <v>-2.62112338748</v>
      </c>
      <c r="W102" s="45">
        <v>2.7408442892599999E-2</v>
      </c>
      <c r="X102" s="46">
        <v>-95.631969964542449</v>
      </c>
      <c r="Y102" s="44">
        <v>-0.58861340097399995</v>
      </c>
      <c r="Z102" s="45">
        <v>4.6676310521799998E-2</v>
      </c>
      <c r="AA102" s="46">
        <v>-12.610538287919955</v>
      </c>
      <c r="AB102"/>
      <c r="AC102"/>
      <c r="AD102"/>
      <c r="AE102" s="44">
        <v>-0.58861340097399995</v>
      </c>
      <c r="AF102" s="45">
        <v>4.6676310521799998E-2</v>
      </c>
      <c r="AG102" s="46">
        <v>-12.610538287919955</v>
      </c>
      <c r="AH102"/>
      <c r="AI102"/>
      <c r="AJ102"/>
      <c r="AK102"/>
      <c r="AL102"/>
      <c r="AM102"/>
      <c r="AN102"/>
      <c r="AO102"/>
      <c r="AP102"/>
      <c r="AQ102"/>
      <c r="AR102"/>
      <c r="AS102"/>
      <c r="AT102"/>
      <c r="AU102"/>
      <c r="AV102"/>
      <c r="AW102"/>
      <c r="AX102"/>
      <c r="AY102"/>
      <c r="AZ102"/>
      <c r="BA102"/>
      <c r="BB102"/>
      <c r="BC102"/>
      <c r="BD102"/>
      <c r="BE102"/>
      <c r="BF102"/>
      <c r="BG102"/>
      <c r="BH102"/>
      <c r="BI102"/>
      <c r="BJ102"/>
      <c r="BK102"/>
      <c r="BL102"/>
      <c r="BM102"/>
      <c r="BN102"/>
    </row>
    <row r="103" spans="1:66" s="35" customFormat="1" x14ac:dyDescent="0.35">
      <c r="A103"/>
      <c r="B103" t="s">
        <v>161</v>
      </c>
      <c r="C103" t="s">
        <v>278</v>
      </c>
      <c r="D103" s="44">
        <v>-0.31565418630800002</v>
      </c>
      <c r="E103" s="45">
        <v>1.4197287239700001E-2</v>
      </c>
      <c r="F103" s="46">
        <v>-22.233415509501942</v>
      </c>
      <c r="H103"/>
      <c r="I103"/>
      <c r="J103" s="44">
        <v>0.62190505752000003</v>
      </c>
      <c r="K103" s="45">
        <v>2.2214793463299999E-2</v>
      </c>
      <c r="L103" s="46">
        <v>27.995086181981378</v>
      </c>
      <c r="M103"/>
      <c r="N103"/>
      <c r="O103"/>
      <c r="P103" s="44">
        <v>-0.31565418630800002</v>
      </c>
      <c r="Q103" s="45">
        <v>1.4197287239700001E-2</v>
      </c>
      <c r="R103" s="46">
        <v>-22.233415509501942</v>
      </c>
      <c r="S103" s="44">
        <v>-0.31565418630800002</v>
      </c>
      <c r="T103" s="45">
        <v>1.4197287239700001E-2</v>
      </c>
      <c r="U103" s="46">
        <v>-22.233415509501942</v>
      </c>
      <c r="V103" s="44">
        <v>-0.31565418630800002</v>
      </c>
      <c r="W103" s="45">
        <v>1.4197287239700001E-2</v>
      </c>
      <c r="X103" s="46">
        <v>-22.233415509501942</v>
      </c>
      <c r="Y103" s="44">
        <v>0.59246644567999995</v>
      </c>
      <c r="Z103" s="45">
        <v>2.2967175380299999E-2</v>
      </c>
      <c r="AA103" s="46">
        <v>25.796225955943438</v>
      </c>
      <c r="AB103"/>
      <c r="AC103"/>
      <c r="AD103"/>
      <c r="AE103" s="44">
        <v>0.59246644567999995</v>
      </c>
      <c r="AF103" s="45">
        <v>2.2967175380299999E-2</v>
      </c>
      <c r="AG103" s="46">
        <v>25.796225955943438</v>
      </c>
      <c r="AH103"/>
      <c r="AI103"/>
      <c r="AJ103"/>
      <c r="AK103"/>
      <c r="AL103"/>
      <c r="AM103"/>
      <c r="AN103"/>
      <c r="AO103"/>
      <c r="AP103"/>
      <c r="AQ103"/>
      <c r="AR103"/>
      <c r="AS103"/>
      <c r="AT103"/>
      <c r="AU103"/>
      <c r="AV103"/>
      <c r="AW103"/>
      <c r="AX103"/>
      <c r="AY103"/>
      <c r="AZ103"/>
      <c r="BA103"/>
      <c r="BB103"/>
      <c r="BC103"/>
      <c r="BD103"/>
      <c r="BE103"/>
      <c r="BF103"/>
      <c r="BG103"/>
      <c r="BH103"/>
      <c r="BI103"/>
      <c r="BJ103"/>
      <c r="BK103"/>
      <c r="BL103"/>
      <c r="BM103"/>
      <c r="BN103"/>
    </row>
    <row r="104" spans="1:66" s="35" customFormat="1" x14ac:dyDescent="0.35">
      <c r="A104"/>
      <c r="B104" t="s">
        <v>162</v>
      </c>
      <c r="C104" t="s">
        <v>279</v>
      </c>
      <c r="D104" s="44">
        <v>-1.6938828723499999</v>
      </c>
      <c r="E104" s="45">
        <v>1.7736889654500002E-2</v>
      </c>
      <c r="F104" s="46">
        <v>-95.500558742002838</v>
      </c>
      <c r="H104"/>
      <c r="I104"/>
      <c r="J104" s="44">
        <v>0.45798275670799998</v>
      </c>
      <c r="K104" s="45">
        <v>4.1406695841700002E-2</v>
      </c>
      <c r="L104" s="46">
        <v>11.060596538755288</v>
      </c>
      <c r="M104"/>
      <c r="N104"/>
      <c r="O104"/>
      <c r="P104" s="48">
        <v>-1.6938828723499999</v>
      </c>
      <c r="Q104" s="49">
        <v>1.7736889654500002E-2</v>
      </c>
      <c r="R104" s="50">
        <v>-95.500558742002838</v>
      </c>
      <c r="S104" s="48">
        <v>-1.6938828723499999</v>
      </c>
      <c r="T104" s="49">
        <v>1.7736889654500002E-2</v>
      </c>
      <c r="U104" s="50">
        <v>-95.500558742002838</v>
      </c>
      <c r="V104" s="48">
        <v>-1.6938828723499999</v>
      </c>
      <c r="W104" s="49">
        <v>1.7736889654500002E-2</v>
      </c>
      <c r="X104" s="50">
        <v>-95.500558742002838</v>
      </c>
      <c r="Y104" s="44">
        <v>0.479187250482</v>
      </c>
      <c r="Z104" s="45">
        <v>4.1947330680900001E-2</v>
      </c>
      <c r="AA104" s="46">
        <v>11.42354573470368</v>
      </c>
      <c r="AB104"/>
      <c r="AC104"/>
      <c r="AD104"/>
      <c r="AE104" s="44">
        <v>0.479187250482</v>
      </c>
      <c r="AF104" s="45">
        <v>4.1947330680900001E-2</v>
      </c>
      <c r="AG104" s="46">
        <v>11.42354573470368</v>
      </c>
      <c r="AH104"/>
      <c r="AI104"/>
      <c r="AJ104"/>
      <c r="AK104"/>
      <c r="AL104"/>
      <c r="AM104"/>
      <c r="AN104"/>
      <c r="AO104"/>
      <c r="AP104"/>
      <c r="AQ104"/>
      <c r="AR104"/>
      <c r="AS104"/>
      <c r="AT104"/>
      <c r="AU104"/>
      <c r="AV104"/>
      <c r="AW104"/>
      <c r="AX104"/>
      <c r="AY104"/>
      <c r="AZ104"/>
      <c r="BA104"/>
      <c r="BB104"/>
      <c r="BC104"/>
      <c r="BD104"/>
      <c r="BE104"/>
      <c r="BF104"/>
      <c r="BG104"/>
      <c r="BH104"/>
      <c r="BI104"/>
      <c r="BJ104"/>
      <c r="BK104"/>
      <c r="BL104"/>
      <c r="BM104"/>
      <c r="BN104"/>
    </row>
    <row r="105" spans="1:66" s="35" customFormat="1" x14ac:dyDescent="0.35">
      <c r="A105"/>
      <c r="B105" t="s">
        <v>192</v>
      </c>
      <c r="C105" t="s">
        <v>280</v>
      </c>
      <c r="D105" s="44">
        <v>-4.7432000964699998</v>
      </c>
      <c r="E105" s="45">
        <v>5.6769986878500003E-2</v>
      </c>
      <c r="F105" s="46">
        <v>-83.551192404209459</v>
      </c>
      <c r="H105"/>
      <c r="I105"/>
      <c r="J105" s="44">
        <v>-2.4197190715199999</v>
      </c>
      <c r="K105" s="45">
        <v>7.0442269732199997E-2</v>
      </c>
      <c r="L105" s="46">
        <v>-34.350384800476093</v>
      </c>
      <c r="M105"/>
      <c r="N105"/>
      <c r="O105"/>
      <c r="P105" s="48">
        <v>-4.7432000964699998</v>
      </c>
      <c r="Q105" s="49">
        <v>5.6769986878500003E-2</v>
      </c>
      <c r="R105" s="50">
        <v>-83.551192404209459</v>
      </c>
      <c r="S105" s="48">
        <v>-4.7432000964699998</v>
      </c>
      <c r="T105" s="49">
        <v>5.6769986878500003E-2</v>
      </c>
      <c r="U105" s="50">
        <v>-83.551192404209459</v>
      </c>
      <c r="V105" s="48">
        <v>-4.7432000964699998</v>
      </c>
      <c r="W105" s="49">
        <v>5.6769986878500003E-2</v>
      </c>
      <c r="X105" s="50">
        <v>-83.551192404209459</v>
      </c>
      <c r="Y105" s="44">
        <v>-2.3604678000299999</v>
      </c>
      <c r="Z105" s="45">
        <v>7.10374797315E-2</v>
      </c>
      <c r="AA105" s="46">
        <v>-33.228484582390138</v>
      </c>
      <c r="AB105"/>
      <c r="AC105"/>
      <c r="AD105"/>
      <c r="AE105" s="44">
        <v>-2.3604678000299999</v>
      </c>
      <c r="AF105" s="45">
        <v>7.10374797315E-2</v>
      </c>
      <c r="AG105" s="46">
        <v>-33.228484582390138</v>
      </c>
      <c r="AH105"/>
      <c r="AI105"/>
      <c r="AJ105"/>
      <c r="AK105"/>
      <c r="AL105"/>
      <c r="AM105"/>
      <c r="AN105"/>
      <c r="AO105"/>
      <c r="AP105"/>
      <c r="AQ105"/>
      <c r="AR105"/>
      <c r="AS105"/>
      <c r="AT105"/>
      <c r="AU105"/>
      <c r="AV105"/>
      <c r="AW105"/>
      <c r="AX105"/>
      <c r="AY105"/>
      <c r="AZ105"/>
      <c r="BA105"/>
      <c r="BB105"/>
      <c r="BC105"/>
      <c r="BD105"/>
      <c r="BE105"/>
      <c r="BF105"/>
      <c r="BG105"/>
      <c r="BH105"/>
      <c r="BI105"/>
      <c r="BJ105"/>
      <c r="BK105"/>
      <c r="BL105"/>
      <c r="BM105"/>
      <c r="BN105"/>
    </row>
    <row r="106" spans="1:66" s="35" customFormat="1" x14ac:dyDescent="0.35">
      <c r="A106"/>
      <c r="B106" t="s">
        <v>164</v>
      </c>
      <c r="C106" t="s">
        <v>281</v>
      </c>
      <c r="D106" s="44">
        <v>-4.44984845827</v>
      </c>
      <c r="E106" s="45">
        <v>3.81896803328E-2</v>
      </c>
      <c r="F106" s="46">
        <v>-116.51965712968158</v>
      </c>
      <c r="H106"/>
      <c r="I106"/>
      <c r="J106" s="44">
        <v>-2.0391278957600001</v>
      </c>
      <c r="K106" s="45">
        <v>6.3732143861799997E-2</v>
      </c>
      <c r="L106" s="46">
        <v>-31.995281693045634</v>
      </c>
      <c r="M106"/>
      <c r="N106"/>
      <c r="O106"/>
      <c r="P106" s="48">
        <v>-4.44984845827</v>
      </c>
      <c r="Q106" s="49">
        <v>3.81896803328E-2</v>
      </c>
      <c r="R106" s="50">
        <v>-116.51965712968158</v>
      </c>
      <c r="S106" s="48">
        <v>-4.44984845827</v>
      </c>
      <c r="T106" s="49">
        <v>3.81896803328E-2</v>
      </c>
      <c r="U106" s="50">
        <v>-116.51965712968158</v>
      </c>
      <c r="V106" s="48">
        <v>-4.44984845827</v>
      </c>
      <c r="W106" s="49">
        <v>3.81896803328E-2</v>
      </c>
      <c r="X106" s="50">
        <v>-116.51965712968158</v>
      </c>
      <c r="Y106" s="44">
        <v>-2.0892141993100002</v>
      </c>
      <c r="Z106" s="45">
        <v>6.4123459757299994E-2</v>
      </c>
      <c r="AA106" s="46">
        <v>-32.581120969103019</v>
      </c>
      <c r="AB106"/>
      <c r="AC106"/>
      <c r="AD106"/>
      <c r="AE106" s="44">
        <v>-2.0892141993100002</v>
      </c>
      <c r="AF106" s="45">
        <v>6.4123459757299994E-2</v>
      </c>
      <c r="AG106" s="46">
        <v>-32.581120969103019</v>
      </c>
      <c r="AH106"/>
      <c r="AI106"/>
      <c r="AJ106"/>
      <c r="AK106"/>
      <c r="AL106"/>
      <c r="AM106"/>
      <c r="AN106"/>
      <c r="AO106"/>
      <c r="AP106"/>
      <c r="AQ106"/>
      <c r="AR106"/>
      <c r="AS106"/>
      <c r="AT106"/>
      <c r="AU106"/>
      <c r="AV106"/>
      <c r="AW106"/>
      <c r="AX106"/>
      <c r="AY106"/>
      <c r="AZ106"/>
      <c r="BA106"/>
      <c r="BB106"/>
      <c r="BC106"/>
      <c r="BD106"/>
      <c r="BE106"/>
      <c r="BF106"/>
      <c r="BG106"/>
      <c r="BH106"/>
      <c r="BI106"/>
      <c r="BJ106"/>
      <c r="BK106"/>
      <c r="BL106"/>
      <c r="BM106"/>
      <c r="BN106"/>
    </row>
    <row r="107" spans="1:66" s="35" customFormat="1" x14ac:dyDescent="0.35">
      <c r="A107"/>
      <c r="B107" t="s">
        <v>165</v>
      </c>
      <c r="C107" t="s">
        <v>282</v>
      </c>
      <c r="D107" s="47">
        <v>-2.4325900803699998</v>
      </c>
      <c r="E107" s="45">
        <v>3.7202922820100001E-2</v>
      </c>
      <c r="F107" s="46">
        <v>-65.387068971250812</v>
      </c>
      <c r="H107"/>
      <c r="I107"/>
      <c r="J107" s="44">
        <v>-0.371756553607</v>
      </c>
      <c r="K107" s="45">
        <v>5.6133838116100003E-2</v>
      </c>
      <c r="L107" s="46">
        <v>-6.6226818988950411</v>
      </c>
      <c r="M107"/>
      <c r="N107"/>
      <c r="O107"/>
      <c r="P107" s="47">
        <v>-2.4325900803699998</v>
      </c>
      <c r="Q107" s="49">
        <v>3.7202922820100001E-2</v>
      </c>
      <c r="R107" s="50">
        <v>-65.387068971250812</v>
      </c>
      <c r="S107" s="47">
        <v>0</v>
      </c>
      <c r="T107" s="49">
        <v>3.7202922820100001E-2</v>
      </c>
      <c r="U107" s="50">
        <v>-65.387068971250812</v>
      </c>
      <c r="V107" s="47">
        <v>0</v>
      </c>
      <c r="W107" s="49">
        <v>3.7202922820100001E-2</v>
      </c>
      <c r="X107" s="50">
        <v>-65.387068971250812</v>
      </c>
      <c r="Y107" s="47">
        <v>-0.40335956772100001</v>
      </c>
      <c r="Z107" s="45">
        <v>5.6679381115200003E-2</v>
      </c>
      <c r="AA107" s="46">
        <v>-7.1165132678703333</v>
      </c>
      <c r="AB107"/>
      <c r="AC107"/>
      <c r="AD107"/>
      <c r="AE107" s="47">
        <v>0</v>
      </c>
      <c r="AF107" s="45">
        <v>5.6679381115200003E-2</v>
      </c>
      <c r="AG107" s="46">
        <v>-7.1165132678703333</v>
      </c>
      <c r="AH107"/>
      <c r="AI107"/>
      <c r="AJ107"/>
      <c r="AK107"/>
      <c r="AL107"/>
      <c r="AM107"/>
      <c r="AN107"/>
      <c r="AO107"/>
      <c r="AP107"/>
      <c r="AQ107"/>
      <c r="AR107"/>
      <c r="AS107"/>
      <c r="AT107"/>
      <c r="AU107"/>
      <c r="AV107"/>
      <c r="AW107"/>
      <c r="AX107"/>
      <c r="AY107"/>
      <c r="AZ107"/>
      <c r="BA107"/>
      <c r="BB107"/>
      <c r="BC107"/>
      <c r="BD107"/>
      <c r="BE107"/>
      <c r="BF107"/>
      <c r="BG107"/>
      <c r="BH107"/>
      <c r="BI107"/>
      <c r="BJ107"/>
      <c r="BK107"/>
      <c r="BL107"/>
      <c r="BM107"/>
      <c r="BN107"/>
    </row>
    <row r="108" spans="1:66" s="35" customFormat="1" x14ac:dyDescent="0.35">
      <c r="A108"/>
      <c r="B108" t="s">
        <v>166</v>
      </c>
      <c r="C108" t="s">
        <v>283</v>
      </c>
      <c r="D108" s="47">
        <v>-4.1393122580700004</v>
      </c>
      <c r="E108" s="45">
        <v>0.101867476328</v>
      </c>
      <c r="F108" s="46">
        <v>-40.634286891941393</v>
      </c>
      <c r="H108"/>
      <c r="I108"/>
      <c r="J108" s="44">
        <v>-2.4882705620199999</v>
      </c>
      <c r="K108" s="45">
        <v>0.133753254727</v>
      </c>
      <c r="L108" s="46">
        <v>-18.603439348812397</v>
      </c>
      <c r="M108"/>
      <c r="N108"/>
      <c r="O108"/>
      <c r="P108" s="47">
        <v>-4.1393122580700004</v>
      </c>
      <c r="Q108" s="49">
        <v>0.101867476328</v>
      </c>
      <c r="R108" s="50">
        <v>-40.634286891941393</v>
      </c>
      <c r="S108" s="47">
        <v>-2.4329999999999998</v>
      </c>
      <c r="T108" s="49">
        <v>0.101867476328</v>
      </c>
      <c r="U108" s="50">
        <v>-40.634286891941393</v>
      </c>
      <c r="V108" s="47">
        <v>-2.4329999999999998</v>
      </c>
      <c r="W108" s="49">
        <v>0.101867476328</v>
      </c>
      <c r="X108" s="50">
        <v>-40.634286891941393</v>
      </c>
      <c r="Y108" s="47">
        <v>-2.52810281455</v>
      </c>
      <c r="Z108" s="45">
        <v>0.13410012735099999</v>
      </c>
      <c r="AA108" s="46">
        <v>-18.852352078181287</v>
      </c>
      <c r="AB108"/>
      <c r="AC108"/>
      <c r="AD108"/>
      <c r="AE108" s="47">
        <v>-0.40335956772100001</v>
      </c>
      <c r="AF108" s="45">
        <v>0.13410012735099999</v>
      </c>
      <c r="AG108" s="46">
        <v>-18.852352078181287</v>
      </c>
      <c r="AH108"/>
      <c r="AI108"/>
      <c r="AJ108"/>
      <c r="AK108"/>
      <c r="AL108"/>
      <c r="AM108"/>
      <c r="AN108"/>
      <c r="AO108"/>
      <c r="AP108"/>
      <c r="AQ108"/>
      <c r="AR108"/>
      <c r="AS108"/>
      <c r="AT108"/>
      <c r="AU108"/>
      <c r="AV108"/>
      <c r="AW108"/>
      <c r="AX108"/>
      <c r="AY108"/>
      <c r="AZ108"/>
      <c r="BA108"/>
      <c r="BB108"/>
      <c r="BC108"/>
      <c r="BD108"/>
      <c r="BE108"/>
      <c r="BF108"/>
      <c r="BG108"/>
      <c r="BH108"/>
      <c r="BI108"/>
      <c r="BJ108"/>
      <c r="BK108"/>
      <c r="BL108"/>
      <c r="BM108"/>
      <c r="BN108"/>
    </row>
    <row r="109" spans="1:66" s="35" customFormat="1" x14ac:dyDescent="0.35">
      <c r="A109"/>
      <c r="B109" t="s">
        <v>167</v>
      </c>
      <c r="C109" t="s">
        <v>284</v>
      </c>
      <c r="D109" s="47">
        <v>-4.1262968899499999</v>
      </c>
      <c r="E109" s="45">
        <v>0.101872222414</v>
      </c>
      <c r="F109" s="46">
        <v>-40.504632098641004</v>
      </c>
      <c r="H109"/>
      <c r="I109"/>
      <c r="J109" s="44">
        <v>-2.4867261687000002</v>
      </c>
      <c r="K109" s="45">
        <v>0.13460716823499999</v>
      </c>
      <c r="L109" s="46">
        <v>-18.473950542950448</v>
      </c>
      <c r="M109"/>
      <c r="N109"/>
      <c r="O109"/>
      <c r="P109" s="47">
        <v>-4.1262968899499999</v>
      </c>
      <c r="Q109" s="49">
        <v>0.101872222414</v>
      </c>
      <c r="R109" s="50">
        <v>-40.504632098641004</v>
      </c>
      <c r="S109" s="47">
        <v>-2.4329999999999998</v>
      </c>
      <c r="T109" s="49">
        <v>0.101872222414</v>
      </c>
      <c r="U109" s="50">
        <v>-40.504632098641004</v>
      </c>
      <c r="V109" s="47">
        <v>-2.4329999999999998</v>
      </c>
      <c r="W109" s="49">
        <v>0.101872222414</v>
      </c>
      <c r="X109" s="50">
        <v>-40.504632098641004</v>
      </c>
      <c r="Y109" s="47">
        <v>-2.5263878717299999</v>
      </c>
      <c r="Z109" s="45">
        <v>0.13494264823400001</v>
      </c>
      <c r="AA109" s="46">
        <v>-18.721937836502708</v>
      </c>
      <c r="AB109"/>
      <c r="AC109"/>
      <c r="AD109"/>
      <c r="AE109" s="47">
        <v>-0.40335956772100001</v>
      </c>
      <c r="AF109" s="45">
        <v>0.13494264823400001</v>
      </c>
      <c r="AG109" s="46">
        <v>-18.721937836502708</v>
      </c>
      <c r="AH109"/>
      <c r="AI109"/>
      <c r="AJ109"/>
      <c r="AK109"/>
      <c r="AL109"/>
      <c r="AM109"/>
      <c r="AN109"/>
      <c r="AO109"/>
      <c r="AP109"/>
      <c r="AQ109"/>
      <c r="AR109"/>
      <c r="AS109"/>
      <c r="AT109"/>
      <c r="AU109"/>
      <c r="AV109"/>
      <c r="AW109"/>
      <c r="AX109"/>
      <c r="AY109"/>
      <c r="AZ109"/>
      <c r="BA109"/>
      <c r="BB109"/>
      <c r="BC109"/>
      <c r="BD109"/>
      <c r="BE109"/>
      <c r="BF109"/>
      <c r="BG109"/>
      <c r="BH109"/>
      <c r="BI109"/>
      <c r="BJ109"/>
      <c r="BK109"/>
      <c r="BL109"/>
      <c r="BM109"/>
      <c r="BN109"/>
    </row>
    <row r="110" spans="1:66" s="35" customFormat="1" x14ac:dyDescent="0.35">
      <c r="A110"/>
      <c r="B110" t="s">
        <v>285</v>
      </c>
      <c r="C110" t="s">
        <v>286</v>
      </c>
      <c r="D110" s="44">
        <v>0.106753033898</v>
      </c>
      <c r="E110" s="45">
        <v>1.10027438189E-2</v>
      </c>
      <c r="F110" s="46">
        <v>9.7024011151313569</v>
      </c>
      <c r="H110"/>
      <c r="I110"/>
      <c r="J110" s="44">
        <v>2.10395500013E-3</v>
      </c>
      <c r="K110" s="45">
        <v>1.1190509091799999E-2</v>
      </c>
      <c r="L110" s="46">
        <v>0.18801244723278068</v>
      </c>
      <c r="M110"/>
      <c r="N110"/>
      <c r="O110"/>
      <c r="P110" s="48">
        <v>0.106753033898</v>
      </c>
      <c r="Q110" s="49">
        <v>1.10027438189E-2</v>
      </c>
      <c r="R110" s="50">
        <v>9.7024011151313569</v>
      </c>
      <c r="S110" s="48">
        <v>0.106753033898</v>
      </c>
      <c r="T110" s="49">
        <v>1.10027438189E-2</v>
      </c>
      <c r="U110" s="50">
        <v>9.7024011151313569</v>
      </c>
      <c r="V110" s="48">
        <v>0.106753033898</v>
      </c>
      <c r="W110" s="49">
        <v>1.10027438189E-2</v>
      </c>
      <c r="X110" s="50">
        <v>9.7024011151313569</v>
      </c>
      <c r="Y110" s="44">
        <v>3.3440236959599999E-3</v>
      </c>
      <c r="Z110" s="45">
        <v>1.1190877781100001E-2</v>
      </c>
      <c r="AA110" s="46">
        <v>0.29881692583647368</v>
      </c>
      <c r="AB110"/>
      <c r="AC110"/>
      <c r="AD110"/>
      <c r="AE110" s="44">
        <v>3.3440236959599999E-3</v>
      </c>
      <c r="AF110" s="45">
        <v>1.1190877781100001E-2</v>
      </c>
      <c r="AG110" s="46">
        <v>0.29881692583647368</v>
      </c>
      <c r="AH110"/>
      <c r="AI110"/>
      <c r="AJ110"/>
      <c r="AK110"/>
      <c r="AL110"/>
      <c r="AM110"/>
      <c r="AN110"/>
      <c r="AO110"/>
      <c r="AP110"/>
      <c r="AQ110"/>
      <c r="AR110"/>
      <c r="AS110"/>
      <c r="AT110"/>
      <c r="AU110"/>
      <c r="AV110"/>
      <c r="AW110"/>
      <c r="AX110"/>
      <c r="AY110"/>
      <c r="AZ110"/>
      <c r="BA110"/>
      <c r="BB110"/>
      <c r="BC110"/>
      <c r="BD110"/>
      <c r="BE110"/>
      <c r="BF110"/>
      <c r="BG110"/>
      <c r="BH110"/>
      <c r="BI110"/>
      <c r="BJ110"/>
      <c r="BK110"/>
      <c r="BL110"/>
      <c r="BM110"/>
      <c r="BN110"/>
    </row>
    <row r="111" spans="1:66" s="35" customFormat="1" x14ac:dyDescent="0.35">
      <c r="A111"/>
      <c r="B111" t="s">
        <v>287</v>
      </c>
      <c r="C111" t="s">
        <v>288</v>
      </c>
      <c r="D111" s="44">
        <v>7.4784735465400001E-2</v>
      </c>
      <c r="E111" s="45">
        <v>1.12049552836E-2</v>
      </c>
      <c r="F111" s="46">
        <v>6.6742555925107343</v>
      </c>
      <c r="H111"/>
      <c r="I111"/>
      <c r="J111" s="44">
        <v>-4.18698909015E-2</v>
      </c>
      <c r="K111" s="45">
        <v>1.14262615E-2</v>
      </c>
      <c r="L111" s="46">
        <v>-3.6643560889535043</v>
      </c>
      <c r="M111"/>
      <c r="N111"/>
      <c r="O111"/>
      <c r="P111" s="48">
        <v>7.4784735465400001E-2</v>
      </c>
      <c r="Q111" s="49">
        <v>1.12049552836E-2</v>
      </c>
      <c r="R111" s="50">
        <v>6.6742555925107343</v>
      </c>
      <c r="S111" s="48">
        <v>7.4784735465400001E-2</v>
      </c>
      <c r="T111" s="49">
        <v>1.12049552836E-2</v>
      </c>
      <c r="U111" s="50">
        <v>6.6742555925107343</v>
      </c>
      <c r="V111" s="48">
        <v>7.4784735465400001E-2</v>
      </c>
      <c r="W111" s="49">
        <v>1.12049552836E-2</v>
      </c>
      <c r="X111" s="50">
        <v>6.6742555925107343</v>
      </c>
      <c r="Y111" s="44">
        <v>-4.0596202661899998E-2</v>
      </c>
      <c r="Z111" s="45">
        <v>1.1428300846299999E-2</v>
      </c>
      <c r="AA111" s="46">
        <v>-3.5522518358486628</v>
      </c>
      <c r="AB111"/>
      <c r="AC111"/>
      <c r="AD111"/>
      <c r="AE111" s="44">
        <v>-4.0596202661899998E-2</v>
      </c>
      <c r="AF111" s="45">
        <v>1.1428300846299999E-2</v>
      </c>
      <c r="AG111" s="46">
        <v>-3.5522518358486628</v>
      </c>
      <c r="AH111"/>
      <c r="AI111"/>
      <c r="AJ111"/>
      <c r="AK111"/>
      <c r="AL111"/>
      <c r="AM111"/>
      <c r="AN111"/>
      <c r="AO111"/>
      <c r="AP111"/>
      <c r="AQ111"/>
      <c r="AR111"/>
      <c r="AS111"/>
      <c r="AT111"/>
      <c r="AU111"/>
      <c r="AV111"/>
      <c r="AW111"/>
      <c r="AX111"/>
      <c r="AY111"/>
      <c r="AZ111"/>
      <c r="BA111"/>
      <c r="BB111"/>
      <c r="BC111"/>
      <c r="BD111"/>
      <c r="BE111"/>
      <c r="BF111"/>
      <c r="BG111"/>
      <c r="BH111"/>
      <c r="BI111"/>
      <c r="BJ111"/>
      <c r="BK111"/>
      <c r="BL111"/>
      <c r="BM111"/>
      <c r="BN111"/>
    </row>
    <row r="112" spans="1:66" s="35" customFormat="1" x14ac:dyDescent="0.35">
      <c r="A112"/>
      <c r="B112" t="s">
        <v>289</v>
      </c>
      <c r="C112" t="s">
        <v>290</v>
      </c>
      <c r="D112" s="44">
        <v>5.3817827448600003E-2</v>
      </c>
      <c r="E112" s="45">
        <v>1.14311134969E-2</v>
      </c>
      <c r="F112" s="46">
        <v>4.7080126938810327</v>
      </c>
      <c r="H112"/>
      <c r="I112"/>
      <c r="J112" s="44">
        <v>-0.134085924227</v>
      </c>
      <c r="K112" s="45">
        <v>1.1949214114699999E-2</v>
      </c>
      <c r="L112" s="46">
        <v>-11.221317397103684</v>
      </c>
      <c r="M112"/>
      <c r="N112"/>
      <c r="O112"/>
      <c r="P112" s="48">
        <v>5.3817827448600003E-2</v>
      </c>
      <c r="Q112" s="49">
        <v>1.14311134969E-2</v>
      </c>
      <c r="R112" s="50">
        <v>4.7080126938810327</v>
      </c>
      <c r="S112" s="48">
        <v>5.3817827448600003E-2</v>
      </c>
      <c r="T112" s="49">
        <v>1.14311134969E-2</v>
      </c>
      <c r="U112" s="50">
        <v>4.7080126938810327</v>
      </c>
      <c r="V112" s="48">
        <v>5.3817827448600003E-2</v>
      </c>
      <c r="W112" s="49">
        <v>1.14311134969E-2</v>
      </c>
      <c r="X112" s="50">
        <v>4.7080126938810327</v>
      </c>
      <c r="Y112" s="44">
        <v>-0.131383745054</v>
      </c>
      <c r="Z112" s="45">
        <v>1.1950218612299999E-2</v>
      </c>
      <c r="AA112" s="46">
        <v>-10.994254525082134</v>
      </c>
      <c r="AB112"/>
      <c r="AC112"/>
      <c r="AD112"/>
      <c r="AE112" s="44">
        <v>-0.131383745054</v>
      </c>
      <c r="AF112" s="45">
        <v>1.1950218612299999E-2</v>
      </c>
      <c r="AG112" s="46">
        <v>-10.994254525082134</v>
      </c>
      <c r="AH112"/>
      <c r="AI112"/>
      <c r="AJ112"/>
      <c r="AK112"/>
      <c r="AL112"/>
      <c r="AM112"/>
      <c r="AN112"/>
      <c r="AO112"/>
      <c r="AP112"/>
      <c r="AQ112"/>
      <c r="AR112"/>
      <c r="AS112"/>
      <c r="AT112"/>
      <c r="AU112"/>
      <c r="AV112"/>
      <c r="AW112"/>
      <c r="AX112"/>
      <c r="AY112"/>
      <c r="AZ112"/>
      <c r="BA112"/>
      <c r="BB112"/>
      <c r="BC112"/>
      <c r="BD112"/>
      <c r="BE112"/>
      <c r="BF112"/>
      <c r="BG112"/>
      <c r="BH112"/>
      <c r="BI112"/>
      <c r="BJ112"/>
      <c r="BK112"/>
      <c r="BL112"/>
      <c r="BM112"/>
      <c r="BN112"/>
    </row>
    <row r="113" spans="1:66" s="35" customFormat="1" x14ac:dyDescent="0.35">
      <c r="A113"/>
      <c r="B113" t="s">
        <v>291</v>
      </c>
      <c r="C113" t="s">
        <v>292</v>
      </c>
      <c r="D113" s="44">
        <v>-6.3580110877899998E-2</v>
      </c>
      <c r="E113" s="45">
        <v>1.1970367103599999E-2</v>
      </c>
      <c r="F113" s="46">
        <v>-5.3114587320199016</v>
      </c>
      <c r="H113"/>
      <c r="I113"/>
      <c r="J113" s="44">
        <v>-0.24249677976199999</v>
      </c>
      <c r="K113" s="45">
        <v>1.24872565997E-2</v>
      </c>
      <c r="L113" s="46">
        <v>-19.41954005876886</v>
      </c>
      <c r="M113"/>
      <c r="N113"/>
      <c r="O113"/>
      <c r="P113" s="48">
        <v>-6.3580110877899998E-2</v>
      </c>
      <c r="Q113" s="49">
        <v>1.1970367103599999E-2</v>
      </c>
      <c r="R113" s="50">
        <v>-5.3114587320199016</v>
      </c>
      <c r="S113" s="48">
        <v>-6.3580110877899998E-2</v>
      </c>
      <c r="T113" s="49">
        <v>1.1970367103599999E-2</v>
      </c>
      <c r="U113" s="50">
        <v>-5.3114587320199016</v>
      </c>
      <c r="V113" s="48">
        <v>-6.3580110877899998E-2</v>
      </c>
      <c r="W113" s="49">
        <v>1.1970367103599999E-2</v>
      </c>
      <c r="X113" s="50">
        <v>-5.3114587320199016</v>
      </c>
      <c r="Y113" s="44">
        <v>-0.240004047873</v>
      </c>
      <c r="Z113" s="45">
        <v>1.25022983647E-2</v>
      </c>
      <c r="AA113" s="46">
        <v>-19.196794131121269</v>
      </c>
      <c r="AB113"/>
      <c r="AC113"/>
      <c r="AD113"/>
      <c r="AE113" s="44">
        <v>-0.240004047873</v>
      </c>
      <c r="AF113" s="45">
        <v>1.25022983647E-2</v>
      </c>
      <c r="AG113" s="46">
        <v>-19.196794131121269</v>
      </c>
      <c r="AH113"/>
      <c r="AI113"/>
      <c r="AJ113"/>
      <c r="AK113"/>
      <c r="AL113"/>
      <c r="AM113"/>
      <c r="AN113"/>
      <c r="AO113"/>
      <c r="AP113"/>
      <c r="AQ113"/>
      <c r="AR113"/>
      <c r="AS113"/>
      <c r="AT113"/>
      <c r="AU113"/>
      <c r="AV113"/>
      <c r="AW113"/>
      <c r="AX113"/>
      <c r="AY113"/>
      <c r="AZ113"/>
      <c r="BA113"/>
      <c r="BB113"/>
      <c r="BC113"/>
      <c r="BD113"/>
      <c r="BE113"/>
      <c r="BF113"/>
      <c r="BG113"/>
      <c r="BH113"/>
      <c r="BI113"/>
      <c r="BJ113"/>
      <c r="BK113"/>
      <c r="BL113"/>
      <c r="BM113"/>
      <c r="BN113"/>
    </row>
    <row r="114" spans="1:66" s="35" customFormat="1" x14ac:dyDescent="0.35">
      <c r="A114"/>
      <c r="B114" t="s">
        <v>293</v>
      </c>
      <c r="C114" t="s">
        <v>294</v>
      </c>
      <c r="D114" s="44">
        <v>-0.26495706035700001</v>
      </c>
      <c r="E114" s="45">
        <v>1.28451692195E-2</v>
      </c>
      <c r="F114" s="46">
        <v>-20.626980916278928</v>
      </c>
      <c r="H114"/>
      <c r="I114"/>
      <c r="J114" s="44">
        <v>-0.461129111541</v>
      </c>
      <c r="K114" s="45">
        <v>1.34001155611E-2</v>
      </c>
      <c r="L114" s="46">
        <v>-34.412323493659962</v>
      </c>
      <c r="M114"/>
      <c r="N114"/>
      <c r="O114"/>
      <c r="P114" s="48">
        <v>-0.26495706035700001</v>
      </c>
      <c r="Q114" s="49">
        <v>1.28451692195E-2</v>
      </c>
      <c r="R114" s="50">
        <v>-20.626980916278928</v>
      </c>
      <c r="S114" s="48">
        <v>-0.26495706035700001</v>
      </c>
      <c r="T114" s="49">
        <v>1.28451692195E-2</v>
      </c>
      <c r="U114" s="50">
        <v>-20.626980916278928</v>
      </c>
      <c r="V114" s="48">
        <v>-0.26495706035700001</v>
      </c>
      <c r="W114" s="49">
        <v>1.28451692195E-2</v>
      </c>
      <c r="X114" s="50">
        <v>-20.626980916278928</v>
      </c>
      <c r="Y114" s="44">
        <v>-0.45811848554000001</v>
      </c>
      <c r="Z114" s="45">
        <v>1.34305335712E-2</v>
      </c>
      <c r="AA114" s="46">
        <v>-34.110222286505014</v>
      </c>
      <c r="AB114"/>
      <c r="AC114"/>
      <c r="AD114"/>
      <c r="AE114" s="44">
        <v>-0.45811848554000001</v>
      </c>
      <c r="AF114" s="45">
        <v>1.34305335712E-2</v>
      </c>
      <c r="AG114" s="46">
        <v>-34.110222286505014</v>
      </c>
      <c r="AH114"/>
      <c r="AI114"/>
      <c r="AJ114"/>
      <c r="AK114"/>
      <c r="AL114"/>
      <c r="AM114"/>
      <c r="AN114"/>
      <c r="AO114"/>
      <c r="AP114"/>
      <c r="AQ114"/>
      <c r="AR114"/>
      <c r="AS114"/>
      <c r="AT114"/>
      <c r="AU114"/>
      <c r="AV114"/>
      <c r="AW114"/>
      <c r="AX114"/>
      <c r="AY114"/>
      <c r="AZ114"/>
      <c r="BA114"/>
      <c r="BB114"/>
      <c r="BC114"/>
      <c r="BD114"/>
      <c r="BE114"/>
      <c r="BF114"/>
      <c r="BG114"/>
      <c r="BH114"/>
      <c r="BI114"/>
      <c r="BJ114"/>
      <c r="BK114"/>
      <c r="BL114"/>
      <c r="BM114"/>
      <c r="BN114"/>
    </row>
    <row r="115" spans="1:66" s="35" customFormat="1" x14ac:dyDescent="0.35">
      <c r="A115"/>
      <c r="B115" t="s">
        <v>295</v>
      </c>
      <c r="C115" t="s">
        <v>296</v>
      </c>
      <c r="D115" s="44">
        <v>-0.29656851510499999</v>
      </c>
      <c r="E115" s="45">
        <v>1.3223506711500001E-2</v>
      </c>
      <c r="F115" s="46">
        <v>-22.4273728274426</v>
      </c>
      <c r="H115"/>
      <c r="I115"/>
      <c r="J115" s="44">
        <v>-0.60357374086299997</v>
      </c>
      <c r="K115" s="45">
        <v>1.4423360263600001E-2</v>
      </c>
      <c r="L115" s="46">
        <v>-41.846957285413524</v>
      </c>
      <c r="M115"/>
      <c r="N115"/>
      <c r="O115"/>
      <c r="P115" s="48">
        <v>-0.29656851510499999</v>
      </c>
      <c r="Q115" s="49">
        <v>1.3223506711500001E-2</v>
      </c>
      <c r="R115" s="50">
        <v>-22.4273728274426</v>
      </c>
      <c r="S115" s="48">
        <v>-0.29656851510499999</v>
      </c>
      <c r="T115" s="49">
        <v>1.3223506711500001E-2</v>
      </c>
      <c r="U115" s="50">
        <v>-22.4273728274426</v>
      </c>
      <c r="V115" s="48">
        <v>-0.29656851510499999</v>
      </c>
      <c r="W115" s="49">
        <v>1.3223506711500001E-2</v>
      </c>
      <c r="X115" s="50">
        <v>-22.4273728274426</v>
      </c>
      <c r="Y115" s="44">
        <v>-0.598143413304</v>
      </c>
      <c r="Z115" s="45">
        <v>1.4448773653099999E-2</v>
      </c>
      <c r="AA115" s="46">
        <v>-41.397521178253612</v>
      </c>
      <c r="AB115"/>
      <c r="AC115"/>
      <c r="AD115"/>
      <c r="AE115" s="44">
        <v>-0.598143413304</v>
      </c>
      <c r="AF115" s="45">
        <v>1.4448773653099999E-2</v>
      </c>
      <c r="AG115" s="46">
        <v>-41.397521178253612</v>
      </c>
      <c r="AH115"/>
      <c r="AI115"/>
      <c r="AJ115"/>
      <c r="AK115"/>
      <c r="AL115"/>
      <c r="AM115"/>
      <c r="AN115"/>
      <c r="AO115"/>
      <c r="AP115"/>
      <c r="AQ115"/>
      <c r="AR115"/>
      <c r="AS115"/>
      <c r="AT115"/>
      <c r="AU115"/>
      <c r="AV115"/>
      <c r="AW115"/>
      <c r="AX115"/>
      <c r="AY115"/>
      <c r="AZ115"/>
      <c r="BA115"/>
      <c r="BB115"/>
      <c r="BC115"/>
      <c r="BD115"/>
      <c r="BE115"/>
      <c r="BF115"/>
      <c r="BG115"/>
      <c r="BH115"/>
      <c r="BI115"/>
      <c r="BJ115"/>
      <c r="BK115"/>
      <c r="BL115"/>
      <c r="BM115"/>
      <c r="BN115"/>
    </row>
    <row r="116" spans="1:66" s="35" customFormat="1" x14ac:dyDescent="0.35">
      <c r="A116"/>
      <c r="B116" t="s">
        <v>297</v>
      </c>
      <c r="C116" t="s">
        <v>298</v>
      </c>
      <c r="D116" s="44">
        <v>-0.47887968373299999</v>
      </c>
      <c r="E116" s="45">
        <v>1.4133188053399999E-2</v>
      </c>
      <c r="F116" s="46">
        <v>-33.883344785594687</v>
      </c>
      <c r="H116"/>
      <c r="I116"/>
      <c r="J116" s="44">
        <v>-0.70326163673200004</v>
      </c>
      <c r="K116" s="45">
        <v>1.47224752825E-2</v>
      </c>
      <c r="L116" s="46">
        <v>-47.767893865506309</v>
      </c>
      <c r="M116"/>
      <c r="N116"/>
      <c r="O116"/>
      <c r="P116" s="48">
        <v>-0.47887968373299999</v>
      </c>
      <c r="Q116" s="49">
        <v>1.4133188053399999E-2</v>
      </c>
      <c r="R116" s="50">
        <v>-33.883344785594687</v>
      </c>
      <c r="S116" s="48">
        <v>-0.47887968373299999</v>
      </c>
      <c r="T116" s="49">
        <v>1.4133188053399999E-2</v>
      </c>
      <c r="U116" s="50">
        <v>-33.883344785594687</v>
      </c>
      <c r="V116" s="48">
        <v>-0.47887968373299999</v>
      </c>
      <c r="W116" s="49">
        <v>1.4133188053399999E-2</v>
      </c>
      <c r="X116" s="50">
        <v>-33.883344785594687</v>
      </c>
      <c r="Y116" s="44">
        <v>-0.69862273731000002</v>
      </c>
      <c r="Z116" s="45">
        <v>1.47907265717E-2</v>
      </c>
      <c r="AA116" s="46">
        <v>-47.233834925102158</v>
      </c>
      <c r="AB116"/>
      <c r="AC116"/>
      <c r="AD116"/>
      <c r="AE116" s="44">
        <v>-0.69862273731000002</v>
      </c>
      <c r="AF116" s="45">
        <v>1.47907265717E-2</v>
      </c>
      <c r="AG116" s="46">
        <v>-47.233834925102158</v>
      </c>
      <c r="AH116"/>
      <c r="AI116"/>
      <c r="AJ116"/>
      <c r="AK116"/>
      <c r="AL116"/>
      <c r="AM116"/>
      <c r="AN116"/>
      <c r="AO116"/>
      <c r="AP116"/>
      <c r="AQ116"/>
      <c r="AR116"/>
      <c r="AS116"/>
      <c r="AT116"/>
      <c r="AU116"/>
      <c r="AV116"/>
      <c r="AW116"/>
      <c r="AX116"/>
      <c r="AY116"/>
      <c r="AZ116"/>
      <c r="BA116"/>
      <c r="BB116"/>
      <c r="BC116"/>
      <c r="BD116"/>
      <c r="BE116"/>
      <c r="BF116"/>
      <c r="BG116"/>
      <c r="BH116"/>
      <c r="BI116"/>
      <c r="BJ116"/>
      <c r="BK116"/>
      <c r="BL116"/>
      <c r="BM116"/>
      <c r="BN116"/>
    </row>
    <row r="117" spans="1:66" s="35" customFormat="1" x14ac:dyDescent="0.35">
      <c r="A117"/>
      <c r="B117" t="s">
        <v>299</v>
      </c>
      <c r="C117" t="s">
        <v>300</v>
      </c>
      <c r="D117" s="44">
        <v>-0.21721964040300001</v>
      </c>
      <c r="E117" s="45">
        <v>1.36446599182E-2</v>
      </c>
      <c r="F117" s="46">
        <v>-15.919754812889142</v>
      </c>
      <c r="H117"/>
      <c r="I117"/>
      <c r="J117" s="44">
        <v>-0.54854909606500002</v>
      </c>
      <c r="K117" s="45">
        <v>1.4973160909099999E-2</v>
      </c>
      <c r="L117" s="46">
        <v>-36.635490621864427</v>
      </c>
      <c r="M117"/>
      <c r="N117"/>
      <c r="O117"/>
      <c r="P117" s="48">
        <v>-0.21721964040300001</v>
      </c>
      <c r="Q117" s="49">
        <v>1.36446599182E-2</v>
      </c>
      <c r="R117" s="50">
        <v>-15.919754812889142</v>
      </c>
      <c r="S117" s="48">
        <v>-0.21721964040300001</v>
      </c>
      <c r="T117" s="49">
        <v>1.36446599182E-2</v>
      </c>
      <c r="U117" s="50">
        <v>-15.919754812889142</v>
      </c>
      <c r="V117" s="48">
        <v>-0.21721964040300001</v>
      </c>
      <c r="W117" s="49">
        <v>1.36446599182E-2</v>
      </c>
      <c r="X117" s="50">
        <v>-15.919754812889142</v>
      </c>
      <c r="Y117" s="44">
        <v>-0.54173583713499995</v>
      </c>
      <c r="Z117" s="45">
        <v>1.5041803304599999E-2</v>
      </c>
      <c r="AA117" s="46">
        <v>-36.015351761003906</v>
      </c>
      <c r="AB117"/>
      <c r="AC117"/>
      <c r="AD117"/>
      <c r="AE117" s="44">
        <v>-0.54173583713499995</v>
      </c>
      <c r="AF117" s="45">
        <v>1.5041803304599999E-2</v>
      </c>
      <c r="AG117" s="46">
        <v>-36.015351761003906</v>
      </c>
      <c r="AH117"/>
      <c r="AI117"/>
      <c r="AJ117"/>
      <c r="AK117"/>
      <c r="AL117"/>
      <c r="AM117"/>
      <c r="AN117"/>
      <c r="AO117"/>
      <c r="AP117"/>
      <c r="AQ117"/>
      <c r="AR117"/>
      <c r="AS117"/>
      <c r="AT117"/>
      <c r="AU117"/>
      <c r="AV117"/>
      <c r="AW117"/>
      <c r="AX117"/>
      <c r="AY117"/>
      <c r="AZ117"/>
      <c r="BA117"/>
      <c r="BB117"/>
      <c r="BC117"/>
      <c r="BD117"/>
      <c r="BE117"/>
      <c r="BF117"/>
      <c r="BG117"/>
      <c r="BH117"/>
      <c r="BI117"/>
      <c r="BJ117"/>
      <c r="BK117"/>
      <c r="BL117"/>
      <c r="BM117"/>
      <c r="BN117"/>
    </row>
    <row r="118" spans="1:66" s="35" customFormat="1" x14ac:dyDescent="0.35">
      <c r="A118"/>
      <c r="B118" t="s">
        <v>301</v>
      </c>
      <c r="C118" t="s">
        <v>302</v>
      </c>
      <c r="D118" s="44">
        <v>-0.24006474354400001</v>
      </c>
      <c r="E118" s="45">
        <v>1.4101605711800001E-2</v>
      </c>
      <c r="F118" s="46">
        <v>-17.023929646757718</v>
      </c>
      <c r="H118"/>
      <c r="I118"/>
      <c r="J118" s="44">
        <v>-0.60298381549799995</v>
      </c>
      <c r="K118" s="45">
        <v>1.5681757962500001E-2</v>
      </c>
      <c r="L118" s="46">
        <v>-38.451289513581528</v>
      </c>
      <c r="M118"/>
      <c r="N118"/>
      <c r="O118"/>
      <c r="P118" s="48">
        <v>-0.24006474354400001</v>
      </c>
      <c r="Q118" s="49">
        <v>1.4101605711800001E-2</v>
      </c>
      <c r="R118" s="50">
        <v>-17.023929646757718</v>
      </c>
      <c r="S118" s="48">
        <v>-0.24006474354400001</v>
      </c>
      <c r="T118" s="49">
        <v>1.4101605711800001E-2</v>
      </c>
      <c r="U118" s="50">
        <v>-17.023929646757718</v>
      </c>
      <c r="V118" s="48">
        <v>-0.24006474354400001</v>
      </c>
      <c r="W118" s="49">
        <v>1.4101605711800001E-2</v>
      </c>
      <c r="X118" s="50">
        <v>-17.023929646757718</v>
      </c>
      <c r="Y118" s="44">
        <v>-0.59505065384099998</v>
      </c>
      <c r="Z118" s="45">
        <v>1.57654864513E-2</v>
      </c>
      <c r="AA118" s="46">
        <v>-37.743881590912338</v>
      </c>
      <c r="AB118"/>
      <c r="AC118"/>
      <c r="AD118"/>
      <c r="AE118" s="44">
        <v>-0.59505065384099998</v>
      </c>
      <c r="AF118" s="45">
        <v>1.57654864513E-2</v>
      </c>
      <c r="AG118" s="46">
        <v>-37.743881590912338</v>
      </c>
      <c r="AH118"/>
      <c r="AI118"/>
      <c r="AJ118"/>
      <c r="AK118"/>
      <c r="AL118"/>
      <c r="AM118"/>
      <c r="AN118"/>
      <c r="AO118"/>
      <c r="AP118"/>
      <c r="AQ118"/>
      <c r="AR118"/>
      <c r="AS118"/>
      <c r="AT118"/>
      <c r="AU118"/>
      <c r="AV118"/>
      <c r="AW118"/>
      <c r="AX118"/>
      <c r="AY118"/>
      <c r="AZ118"/>
      <c r="BA118"/>
      <c r="BB118"/>
      <c r="BC118"/>
      <c r="BD118"/>
      <c r="BE118"/>
      <c r="BF118"/>
      <c r="BG118"/>
      <c r="BH118"/>
      <c r="BI118"/>
      <c r="BJ118"/>
      <c r="BK118"/>
      <c r="BL118"/>
      <c r="BM118"/>
      <c r="BN118"/>
    </row>
    <row r="119" spans="1:66" s="35" customFormat="1" x14ac:dyDescent="0.35">
      <c r="A119"/>
      <c r="B119" t="s">
        <v>303</v>
      </c>
      <c r="C119" t="s">
        <v>304</v>
      </c>
      <c r="D119" s="44">
        <v>-0.30278580337</v>
      </c>
      <c r="E119" s="45">
        <v>1.4668628643499999E-2</v>
      </c>
      <c r="F119" s="46">
        <v>-20.641725326121144</v>
      </c>
      <c r="H119"/>
      <c r="I119"/>
      <c r="J119" s="44">
        <v>-0.71571585548899996</v>
      </c>
      <c r="K119" s="45">
        <v>1.6792480810899998E-2</v>
      </c>
      <c r="L119" s="46">
        <v>-42.621210263609697</v>
      </c>
      <c r="M119"/>
      <c r="N119"/>
      <c r="O119"/>
      <c r="P119" s="48">
        <v>-0.30278580337</v>
      </c>
      <c r="Q119" s="49">
        <v>1.4668628643499999E-2</v>
      </c>
      <c r="R119" s="50">
        <v>-20.641725326121144</v>
      </c>
      <c r="S119" s="48">
        <v>-0.30278580337</v>
      </c>
      <c r="T119" s="49">
        <v>1.4668628643499999E-2</v>
      </c>
      <c r="U119" s="50">
        <v>-20.641725326121144</v>
      </c>
      <c r="V119" s="48">
        <v>-0.30278580337</v>
      </c>
      <c r="W119" s="49">
        <v>1.4668628643499999E-2</v>
      </c>
      <c r="X119" s="50">
        <v>-20.641725326121144</v>
      </c>
      <c r="Y119" s="44">
        <v>-0.70473086589199996</v>
      </c>
      <c r="Z119" s="45">
        <v>1.6844732902999999E-2</v>
      </c>
      <c r="AA119" s="46">
        <v>-41.836867936712096</v>
      </c>
      <c r="AB119"/>
      <c r="AC119"/>
      <c r="AD119"/>
      <c r="AE119" s="44">
        <v>-0.70473086589199996</v>
      </c>
      <c r="AF119" s="45">
        <v>1.6844732902999999E-2</v>
      </c>
      <c r="AG119" s="46">
        <v>-41.836867936712096</v>
      </c>
      <c r="AH119"/>
      <c r="AI119"/>
      <c r="AJ119"/>
      <c r="AK119"/>
      <c r="AL119"/>
      <c r="AM119"/>
      <c r="AN119"/>
      <c r="AO119"/>
      <c r="AP119"/>
      <c r="AQ119"/>
      <c r="AR119"/>
      <c r="AS119"/>
      <c r="AT119"/>
      <c r="AU119"/>
      <c r="AV119"/>
      <c r="AW119"/>
      <c r="AX119"/>
      <c r="AY119"/>
      <c r="AZ119"/>
      <c r="BA119"/>
      <c r="BB119"/>
      <c r="BC119"/>
      <c r="BD119"/>
      <c r="BE119"/>
      <c r="BF119"/>
      <c r="BG119"/>
      <c r="BH119"/>
      <c r="BI119"/>
      <c r="BJ119"/>
      <c r="BK119"/>
      <c r="BL119"/>
      <c r="BM119"/>
      <c r="BN119"/>
    </row>
    <row r="120" spans="1:66" s="35" customFormat="1" x14ac:dyDescent="0.35">
      <c r="A120"/>
      <c r="B120" t="s">
        <v>305</v>
      </c>
      <c r="C120" t="s">
        <v>306</v>
      </c>
      <c r="D120" s="44">
        <v>-0.36937247152699998</v>
      </c>
      <c r="E120" s="45">
        <v>1.5272075556200001E-2</v>
      </c>
      <c r="F120" s="46">
        <v>-24.18613437104467</v>
      </c>
      <c r="H120"/>
      <c r="I120"/>
      <c r="J120" s="44">
        <v>-0.63977866065900002</v>
      </c>
      <c r="K120" s="45">
        <v>1.59950502235E-2</v>
      </c>
      <c r="L120" s="46">
        <v>-39.998540280857284</v>
      </c>
      <c r="M120"/>
      <c r="N120"/>
      <c r="O120"/>
      <c r="P120" s="48">
        <v>-0.36937247152699998</v>
      </c>
      <c r="Q120" s="49">
        <v>1.5272075556200001E-2</v>
      </c>
      <c r="R120" s="50">
        <v>-24.18613437104467</v>
      </c>
      <c r="S120" s="48">
        <v>-0.36937247152699998</v>
      </c>
      <c r="T120" s="49">
        <v>1.5272075556200001E-2</v>
      </c>
      <c r="U120" s="50">
        <v>-24.18613437104467</v>
      </c>
      <c r="V120" s="48">
        <v>-0.36937247152699998</v>
      </c>
      <c r="W120" s="49">
        <v>1.5272075556200001E-2</v>
      </c>
      <c r="X120" s="50">
        <v>-24.18613437104467</v>
      </c>
      <c r="Y120" s="44">
        <v>-0.62983650087700005</v>
      </c>
      <c r="Z120" s="45">
        <v>1.61478323596E-2</v>
      </c>
      <c r="AA120" s="46">
        <v>-39.004399281031539</v>
      </c>
      <c r="AB120"/>
      <c r="AC120"/>
      <c r="AD120"/>
      <c r="AE120" s="44">
        <v>-0.62983650087700005</v>
      </c>
      <c r="AF120" s="45">
        <v>1.61478323596E-2</v>
      </c>
      <c r="AG120" s="46">
        <v>-39.004399281031539</v>
      </c>
      <c r="AH120"/>
      <c r="AI120"/>
      <c r="AJ120"/>
      <c r="AK120"/>
      <c r="AL120"/>
      <c r="AM120"/>
      <c r="AN120"/>
      <c r="AO120"/>
      <c r="AP120"/>
      <c r="AQ120"/>
      <c r="AR120"/>
      <c r="AS120"/>
      <c r="AT120"/>
      <c r="AU120"/>
      <c r="AV120"/>
      <c r="AW120"/>
      <c r="AX120"/>
      <c r="AY120"/>
      <c r="AZ120"/>
      <c r="BA120"/>
      <c r="BB120"/>
      <c r="BC120"/>
      <c r="BD120"/>
      <c r="BE120"/>
      <c r="BF120"/>
      <c r="BG120"/>
      <c r="BH120"/>
      <c r="BI120"/>
      <c r="BJ120"/>
      <c r="BK120"/>
      <c r="BL120"/>
      <c r="BM120"/>
      <c r="BN120"/>
    </row>
    <row r="121" spans="1:66" s="35" customFormat="1" x14ac:dyDescent="0.35">
      <c r="A121"/>
      <c r="B121" t="s">
        <v>307</v>
      </c>
      <c r="C121" t="s">
        <v>308</v>
      </c>
      <c r="D121" s="44">
        <v>-0.50544727670300005</v>
      </c>
      <c r="E121" s="45">
        <v>1.6068832069100002E-2</v>
      </c>
      <c r="F121" s="46">
        <v>-31.455134668745693</v>
      </c>
      <c r="H121"/>
      <c r="I121"/>
      <c r="J121" s="44">
        <v>-0.68315094043400004</v>
      </c>
      <c r="K121" s="45">
        <v>1.6353416133600002E-2</v>
      </c>
      <c r="L121" s="46">
        <v>-41.774203924914914</v>
      </c>
      <c r="M121"/>
      <c r="N121"/>
      <c r="O121"/>
      <c r="P121" s="48">
        <v>-0.50544727670300005</v>
      </c>
      <c r="Q121" s="49">
        <v>1.6068832069100002E-2</v>
      </c>
      <c r="R121" s="50">
        <v>-31.455134668745693</v>
      </c>
      <c r="S121" s="48">
        <v>-0.50544727670300005</v>
      </c>
      <c r="T121" s="49">
        <v>1.6068832069100002E-2</v>
      </c>
      <c r="U121" s="50">
        <v>-31.455134668745693</v>
      </c>
      <c r="V121" s="48">
        <v>-0.50544727670300005</v>
      </c>
      <c r="W121" s="49">
        <v>1.6068832069100002E-2</v>
      </c>
      <c r="X121" s="50">
        <v>-31.455134668745693</v>
      </c>
      <c r="Y121" s="44">
        <v>-0.673725764063</v>
      </c>
      <c r="Z121" s="45">
        <v>1.6599681969799999E-2</v>
      </c>
      <c r="AA121" s="46">
        <v>-40.586666978844377</v>
      </c>
      <c r="AB121"/>
      <c r="AC121"/>
      <c r="AD121"/>
      <c r="AE121" s="44">
        <v>-0.673725764063</v>
      </c>
      <c r="AF121" s="45">
        <v>1.6599681969799999E-2</v>
      </c>
      <c r="AG121" s="46">
        <v>-40.586666978844377</v>
      </c>
      <c r="AH121"/>
      <c r="AI121"/>
      <c r="AJ121"/>
      <c r="AK121"/>
      <c r="AL121"/>
      <c r="AM121"/>
      <c r="AN121"/>
      <c r="AO121"/>
      <c r="AP121"/>
      <c r="AQ121"/>
      <c r="AR121"/>
      <c r="AS121"/>
      <c r="AT121"/>
      <c r="AU121"/>
      <c r="AV121"/>
      <c r="AW121"/>
      <c r="AX121"/>
      <c r="AY121"/>
      <c r="AZ121"/>
      <c r="BA121"/>
      <c r="BB121"/>
      <c r="BC121"/>
      <c r="BD121"/>
      <c r="BE121"/>
      <c r="BF121"/>
      <c r="BG121"/>
      <c r="BH121"/>
      <c r="BI121"/>
      <c r="BJ121"/>
      <c r="BK121"/>
      <c r="BL121"/>
      <c r="BM121"/>
      <c r="BN121"/>
    </row>
    <row r="122" spans="1:66" s="35" customFormat="1" x14ac:dyDescent="0.35">
      <c r="A122"/>
      <c r="B122" t="s">
        <v>309</v>
      </c>
      <c r="C122" t="s">
        <v>310</v>
      </c>
      <c r="D122" s="44">
        <v>-0.65882527621099995</v>
      </c>
      <c r="E122" s="45">
        <v>1.6967554614099999E-2</v>
      </c>
      <c r="F122" s="46">
        <v>-38.828534293534418</v>
      </c>
      <c r="H122"/>
      <c r="I122"/>
      <c r="J122" s="44">
        <v>-0.70555391445399995</v>
      </c>
      <c r="K122" s="45">
        <v>1.6981057000200001E-2</v>
      </c>
      <c r="L122" s="46">
        <v>-41.54946976773531</v>
      </c>
      <c r="M122"/>
      <c r="N122"/>
      <c r="O122"/>
      <c r="P122" s="48">
        <v>-0.65882527621099995</v>
      </c>
      <c r="Q122" s="49">
        <v>1.6967554614099999E-2</v>
      </c>
      <c r="R122" s="50">
        <v>-38.828534293534418</v>
      </c>
      <c r="S122" s="48">
        <v>-0.65882527621099995</v>
      </c>
      <c r="T122" s="49">
        <v>1.6967554614099999E-2</v>
      </c>
      <c r="U122" s="50">
        <v>-38.828534293534418</v>
      </c>
      <c r="V122" s="48">
        <v>-0.65882527621099995</v>
      </c>
      <c r="W122" s="49">
        <v>1.6967554614099999E-2</v>
      </c>
      <c r="X122" s="50">
        <v>-38.828534293534418</v>
      </c>
      <c r="Y122" s="44">
        <v>-0.69364296410199999</v>
      </c>
      <c r="Z122" s="45">
        <v>1.7346534679700001E-2</v>
      </c>
      <c r="AA122" s="46">
        <v>-39.987408258189134</v>
      </c>
      <c r="AB122"/>
      <c r="AC122"/>
      <c r="AD122"/>
      <c r="AE122" s="44">
        <v>-0.69364296410199999</v>
      </c>
      <c r="AF122" s="45">
        <v>1.7346534679700001E-2</v>
      </c>
      <c r="AG122" s="46">
        <v>-39.987408258189134</v>
      </c>
      <c r="AH122"/>
      <c r="AI122"/>
      <c r="AJ122"/>
      <c r="AK122"/>
      <c r="AL122"/>
      <c r="AM122"/>
      <c r="AN122"/>
      <c r="AO122"/>
      <c r="AP122"/>
      <c r="AQ122"/>
      <c r="AR122"/>
      <c r="AS122"/>
      <c r="AT122"/>
      <c r="AU122"/>
      <c r="AV122"/>
      <c r="AW122"/>
      <c r="AX122"/>
      <c r="AY122"/>
      <c r="AZ122"/>
      <c r="BA122"/>
      <c r="BB122"/>
      <c r="BC122"/>
      <c r="BD122"/>
      <c r="BE122"/>
      <c r="BF122"/>
      <c r="BG122"/>
      <c r="BH122"/>
      <c r="BI122"/>
      <c r="BJ122"/>
      <c r="BK122"/>
      <c r="BL122"/>
      <c r="BM122"/>
      <c r="BN122"/>
    </row>
    <row r="123" spans="1:66" s="35" customFormat="1" x14ac:dyDescent="0.35">
      <c r="A123"/>
      <c r="B123" t="s">
        <v>311</v>
      </c>
      <c r="C123" t="s">
        <v>312</v>
      </c>
      <c r="D123" s="44">
        <v>-0.82656924353799999</v>
      </c>
      <c r="E123" s="45">
        <v>1.7933819356999999E-2</v>
      </c>
      <c r="F123" s="46">
        <v>-46.089972642407055</v>
      </c>
      <c r="H123"/>
      <c r="I123"/>
      <c r="J123" s="44">
        <v>-0.80582223741199999</v>
      </c>
      <c r="K123" s="45">
        <v>1.7967201847999999E-2</v>
      </c>
      <c r="L123" s="46">
        <v>-44.84962345440001</v>
      </c>
      <c r="M123"/>
      <c r="N123"/>
      <c r="O123"/>
      <c r="P123" s="48">
        <v>-0.82656924353799999</v>
      </c>
      <c r="Q123" s="49">
        <v>1.7933819356999999E-2</v>
      </c>
      <c r="R123" s="50">
        <v>-46.089972642407055</v>
      </c>
      <c r="S123" s="48">
        <v>-0.82656924353799999</v>
      </c>
      <c r="T123" s="49">
        <v>1.7933819356999999E-2</v>
      </c>
      <c r="U123" s="50">
        <v>-46.089972642407055</v>
      </c>
      <c r="V123" s="48">
        <v>-0.82656924353799999</v>
      </c>
      <c r="W123" s="49">
        <v>1.7933819356999999E-2</v>
      </c>
      <c r="X123" s="50">
        <v>-46.089972642407055</v>
      </c>
      <c r="Y123" s="44">
        <v>-0.79156502494799996</v>
      </c>
      <c r="Z123" s="45">
        <v>1.8442433433700001E-2</v>
      </c>
      <c r="AA123" s="46">
        <v>-42.920855742473066</v>
      </c>
      <c r="AB123"/>
      <c r="AC123"/>
      <c r="AD123"/>
      <c r="AE123" s="44">
        <v>-0.79156502494799996</v>
      </c>
      <c r="AF123" s="45">
        <v>1.8442433433700001E-2</v>
      </c>
      <c r="AG123" s="46">
        <v>-42.920855742473066</v>
      </c>
      <c r="AH123"/>
      <c r="AI123"/>
      <c r="AJ123"/>
      <c r="AK123"/>
      <c r="AL123"/>
      <c r="AM123"/>
      <c r="AN123"/>
      <c r="AO123"/>
      <c r="AP123"/>
      <c r="AQ123"/>
      <c r="AR123"/>
      <c r="AS123"/>
      <c r="AT123"/>
      <c r="AU123"/>
      <c r="AV123"/>
      <c r="AW123"/>
      <c r="AX123"/>
      <c r="AY123"/>
      <c r="AZ123"/>
      <c r="BA123"/>
      <c r="BB123"/>
      <c r="BC123"/>
      <c r="BD123"/>
      <c r="BE123"/>
      <c r="BF123"/>
      <c r="BG123"/>
      <c r="BH123"/>
      <c r="BI123"/>
      <c r="BJ123"/>
      <c r="BK123"/>
      <c r="BL123"/>
      <c r="BM123"/>
      <c r="BN123"/>
    </row>
    <row r="124" spans="1:66" s="35" customFormat="1" x14ac:dyDescent="0.35">
      <c r="A124"/>
      <c r="B124" t="s">
        <v>313</v>
      </c>
      <c r="C124" t="s">
        <v>314</v>
      </c>
      <c r="D124" s="44">
        <v>-0.97701727316999998</v>
      </c>
      <c r="E124" s="45">
        <v>1.8928173478799999E-2</v>
      </c>
      <c r="F124" s="46">
        <v>-51.617092069886318</v>
      </c>
      <c r="H124"/>
      <c r="I124"/>
      <c r="J124" s="44">
        <v>-0.90598194520200004</v>
      </c>
      <c r="K124" s="45">
        <v>1.8966356011399999E-2</v>
      </c>
      <c r="L124" s="46">
        <v>-47.767844527301222</v>
      </c>
      <c r="M124"/>
      <c r="N124"/>
      <c r="O124"/>
      <c r="P124" s="48">
        <v>-0.97701727316999998</v>
      </c>
      <c r="Q124" s="49">
        <v>1.8928173478799999E-2</v>
      </c>
      <c r="R124" s="50">
        <v>-51.617092069886318</v>
      </c>
      <c r="S124" s="48">
        <v>-0.97701727316999998</v>
      </c>
      <c r="T124" s="49">
        <v>1.8928173478799999E-2</v>
      </c>
      <c r="U124" s="50">
        <v>-51.617092069886318</v>
      </c>
      <c r="V124" s="48">
        <v>-0.97701727316999998</v>
      </c>
      <c r="W124" s="49">
        <v>1.8928173478799999E-2</v>
      </c>
      <c r="X124" s="50">
        <v>-51.617092069886318</v>
      </c>
      <c r="Y124" s="44">
        <v>-0.89090650864599996</v>
      </c>
      <c r="Z124" s="45">
        <v>1.9524938848900001E-2</v>
      </c>
      <c r="AA124" s="46">
        <v>-45.629157435040675</v>
      </c>
      <c r="AB124"/>
      <c r="AC124"/>
      <c r="AD124"/>
      <c r="AE124" s="44">
        <v>-0.89090650864599996</v>
      </c>
      <c r="AF124" s="45">
        <v>1.9524938848900001E-2</v>
      </c>
      <c r="AG124" s="46">
        <v>-45.629157435040675</v>
      </c>
      <c r="AH124"/>
      <c r="AI124"/>
      <c r="AJ124"/>
      <c r="AK124"/>
      <c r="AL124"/>
      <c r="AM124"/>
      <c r="AN124"/>
      <c r="AO124"/>
      <c r="AP124"/>
      <c r="AQ124"/>
      <c r="AR124"/>
      <c r="AS124"/>
      <c r="AT124"/>
      <c r="AU124"/>
      <c r="AV124"/>
      <c r="AW124"/>
      <c r="AX124"/>
      <c r="AY124"/>
      <c r="AZ124"/>
      <c r="BA124"/>
      <c r="BB124"/>
      <c r="BC124"/>
      <c r="BD124"/>
      <c r="BE124"/>
      <c r="BF124"/>
      <c r="BG124"/>
      <c r="BH124"/>
      <c r="BI124"/>
      <c r="BJ124"/>
      <c r="BK124"/>
      <c r="BL124"/>
      <c r="BM124"/>
      <c r="BN124"/>
    </row>
    <row r="125" spans="1:66" s="35" customFormat="1" x14ac:dyDescent="0.35">
      <c r="A125"/>
      <c r="B125" t="s">
        <v>315</v>
      </c>
      <c r="C125" t="s">
        <v>316</v>
      </c>
      <c r="D125" s="44">
        <v>-1.1477031126999999</v>
      </c>
      <c r="E125" s="45">
        <v>1.9974583180400001E-2</v>
      </c>
      <c r="F125" s="46">
        <v>-57.458175839492867</v>
      </c>
      <c r="H125"/>
      <c r="I125"/>
      <c r="J125" s="44">
        <v>-1.00925666961</v>
      </c>
      <c r="K125" s="45">
        <v>2.0150782818599999E-2</v>
      </c>
      <c r="L125" s="46">
        <v>-50.085233844037795</v>
      </c>
      <c r="M125"/>
      <c r="N125"/>
      <c r="O125"/>
      <c r="P125" s="48">
        <v>-1.1477031126999999</v>
      </c>
      <c r="Q125" s="49">
        <v>1.9974583180400001E-2</v>
      </c>
      <c r="R125" s="50">
        <v>-57.458175839492867</v>
      </c>
      <c r="S125" s="48">
        <v>-1.1477031126999999</v>
      </c>
      <c r="T125" s="49">
        <v>1.9974583180400001E-2</v>
      </c>
      <c r="U125" s="50">
        <v>-57.458175839492867</v>
      </c>
      <c r="V125" s="48">
        <v>-1.1477031126999999</v>
      </c>
      <c r="W125" s="49">
        <v>1.9974583180400001E-2</v>
      </c>
      <c r="X125" s="50">
        <v>-57.458175839492867</v>
      </c>
      <c r="Y125" s="44">
        <v>-0.99065652951899996</v>
      </c>
      <c r="Z125" s="45">
        <v>2.0855273267099999E-2</v>
      </c>
      <c r="AA125" s="46">
        <v>-47.501488800043631</v>
      </c>
      <c r="AB125"/>
      <c r="AC125"/>
      <c r="AD125"/>
      <c r="AE125" s="44">
        <v>-0.99065652951899996</v>
      </c>
      <c r="AF125" s="45">
        <v>2.0855273267099999E-2</v>
      </c>
      <c r="AG125" s="46">
        <v>-47.501488800043631</v>
      </c>
      <c r="AH125"/>
      <c r="AI125"/>
      <c r="AJ125"/>
      <c r="AK125"/>
      <c r="AL125"/>
      <c r="AM125"/>
      <c r="AN125"/>
      <c r="AO125"/>
      <c r="AP125"/>
      <c r="AQ125"/>
      <c r="AR125"/>
      <c r="AS125"/>
      <c r="AT125"/>
      <c r="AU125"/>
      <c r="AV125"/>
      <c r="AW125"/>
      <c r="AX125"/>
      <c r="AY125"/>
      <c r="AZ125"/>
      <c r="BA125"/>
      <c r="BB125"/>
      <c r="BC125"/>
      <c r="BD125"/>
      <c r="BE125"/>
      <c r="BF125"/>
      <c r="BG125"/>
      <c r="BH125"/>
      <c r="BI125"/>
      <c r="BJ125"/>
      <c r="BK125"/>
      <c r="BL125"/>
      <c r="BM125"/>
      <c r="BN125"/>
    </row>
    <row r="126" spans="1:66" s="35" customFormat="1" x14ac:dyDescent="0.35">
      <c r="A126"/>
      <c r="B126" t="s">
        <v>317</v>
      </c>
      <c r="C126" t="s">
        <v>318</v>
      </c>
      <c r="D126" s="44">
        <v>-1.4413236619900001</v>
      </c>
      <c r="E126" s="45">
        <v>2.1486101258699999E-2</v>
      </c>
      <c r="F126" s="46">
        <v>-67.08167501567506</v>
      </c>
      <c r="H126"/>
      <c r="I126"/>
      <c r="J126" s="44">
        <v>-1.18440405909</v>
      </c>
      <c r="K126" s="45">
        <v>2.2013426063699999E-2</v>
      </c>
      <c r="L126" s="46">
        <v>-53.803713045970376</v>
      </c>
      <c r="M126"/>
      <c r="N126"/>
      <c r="O126"/>
      <c r="P126" s="48">
        <v>-1.4413236619900001</v>
      </c>
      <c r="Q126" s="45">
        <v>2.1486101258699999E-2</v>
      </c>
      <c r="R126" s="46">
        <v>-67.08167501567506</v>
      </c>
      <c r="S126" s="48">
        <v>-1.4413236619900001</v>
      </c>
      <c r="T126" s="45">
        <v>2.1486101258699999E-2</v>
      </c>
      <c r="U126" s="46">
        <v>-67.08167501567506</v>
      </c>
      <c r="V126" s="48">
        <v>-1.4413236619900001</v>
      </c>
      <c r="W126" s="45">
        <v>2.1486101258699999E-2</v>
      </c>
      <c r="X126" s="46">
        <v>-67.08167501567506</v>
      </c>
      <c r="Y126" s="44">
        <v>-1.1635684153900001</v>
      </c>
      <c r="Z126" s="45">
        <v>2.2854367262400001E-2</v>
      </c>
      <c r="AA126" s="46">
        <v>-50.912300569541586</v>
      </c>
      <c r="AB126"/>
      <c r="AC126"/>
      <c r="AD126"/>
      <c r="AE126" s="44">
        <v>-1.1635684153900001</v>
      </c>
      <c r="AF126" s="45">
        <v>2.2854367262400001E-2</v>
      </c>
      <c r="AG126" s="46">
        <v>-50.912300569541586</v>
      </c>
      <c r="AH126"/>
      <c r="AI126"/>
      <c r="AJ126"/>
      <c r="AK126"/>
      <c r="AL126"/>
      <c r="AM126"/>
      <c r="AN126"/>
      <c r="AO126"/>
      <c r="AP126"/>
      <c r="AQ126"/>
      <c r="AR126"/>
      <c r="AS126"/>
      <c r="AT126"/>
      <c r="AU126"/>
      <c r="AV126"/>
      <c r="AW126"/>
      <c r="AX126"/>
      <c r="AY126"/>
      <c r="AZ126"/>
      <c r="BA126"/>
      <c r="BB126"/>
      <c r="BC126"/>
      <c r="BD126"/>
      <c r="BE126"/>
      <c r="BF126"/>
      <c r="BG126"/>
      <c r="BH126"/>
      <c r="BI126"/>
      <c r="BJ126"/>
      <c r="BK126"/>
      <c r="BL126"/>
      <c r="BM126"/>
      <c r="BN126"/>
    </row>
    <row r="127" spans="1:66" s="35" customFormat="1" x14ac:dyDescent="0.35">
      <c r="A127"/>
      <c r="B127" t="s">
        <v>319</v>
      </c>
      <c r="C127" t="s">
        <v>320</v>
      </c>
      <c r="D127" s="44">
        <v>-1.7387816763599999</v>
      </c>
      <c r="E127" s="45">
        <v>2.3419733835400001E-2</v>
      </c>
      <c r="F127" s="46">
        <v>-74.24429707786652</v>
      </c>
      <c r="H127"/>
      <c r="I127"/>
      <c r="J127" s="44">
        <v>-1.38032693494</v>
      </c>
      <c r="K127" s="45">
        <v>2.42262674005E-2</v>
      </c>
      <c r="L127" s="46">
        <v>-56.976459151586504</v>
      </c>
      <c r="M127"/>
      <c r="N127"/>
      <c r="O127"/>
      <c r="P127" s="44">
        <v>-1.7387816763599999</v>
      </c>
      <c r="Q127" s="45">
        <v>2.3419733835400001E-2</v>
      </c>
      <c r="R127" s="46">
        <v>-74.24429707786652</v>
      </c>
      <c r="S127" s="44">
        <v>-1.7387816763599999</v>
      </c>
      <c r="T127" s="45">
        <v>2.3419733835400001E-2</v>
      </c>
      <c r="U127" s="46">
        <v>-74.24429707786652</v>
      </c>
      <c r="V127" s="44">
        <v>-1.7387816763599999</v>
      </c>
      <c r="W127" s="45">
        <v>2.3419733835400001E-2</v>
      </c>
      <c r="X127" s="46">
        <v>-74.24429707786652</v>
      </c>
      <c r="Y127" s="44">
        <v>-1.35544438038</v>
      </c>
      <c r="Z127" s="45">
        <v>2.5246518732100001E-2</v>
      </c>
      <c r="AA127" s="46">
        <v>-53.688367682020385</v>
      </c>
      <c r="AB127"/>
      <c r="AC127"/>
      <c r="AD127"/>
      <c r="AE127" s="44">
        <v>-1.35544438038</v>
      </c>
      <c r="AF127" s="45">
        <v>2.5246518732100001E-2</v>
      </c>
      <c r="AG127" s="46">
        <v>-53.688367682020385</v>
      </c>
      <c r="AH127"/>
      <c r="AI127"/>
      <c r="AJ127"/>
      <c r="AK127"/>
      <c r="AL127"/>
      <c r="AM127"/>
      <c r="AN127"/>
      <c r="AO127"/>
      <c r="AP127"/>
      <c r="AQ127"/>
      <c r="AR127"/>
      <c r="AS127"/>
      <c r="AT127"/>
      <c r="AU127"/>
      <c r="AV127"/>
      <c r="AW127"/>
      <c r="AX127"/>
      <c r="AY127"/>
      <c r="AZ127"/>
      <c r="BA127"/>
      <c r="BB127"/>
      <c r="BC127"/>
      <c r="BD127"/>
      <c r="BE127"/>
      <c r="BF127"/>
      <c r="BG127"/>
      <c r="BH127"/>
      <c r="BI127"/>
      <c r="BJ127"/>
      <c r="BK127"/>
      <c r="BL127"/>
      <c r="BM127"/>
      <c r="BN127"/>
    </row>
    <row r="128" spans="1:66" s="35" customFormat="1" x14ac:dyDescent="0.35">
      <c r="A128"/>
      <c r="B128" t="s">
        <v>321</v>
      </c>
      <c r="C128" t="s">
        <v>322</v>
      </c>
      <c r="D128" s="44">
        <v>-0.11080197288</v>
      </c>
      <c r="E128" s="45">
        <v>1.93464965913E-2</v>
      </c>
      <c r="F128" s="46">
        <v>-5.7272370921062246</v>
      </c>
      <c r="H128"/>
      <c r="I128"/>
      <c r="J128" s="44">
        <v>-0.35364945707099998</v>
      </c>
      <c r="K128" s="45">
        <v>1.95353416891E-2</v>
      </c>
      <c r="L128" s="46">
        <v>-18.103059710919894</v>
      </c>
      <c r="M128"/>
      <c r="N128"/>
      <c r="O128"/>
      <c r="P128" s="44">
        <v>-0.11080197288</v>
      </c>
      <c r="Q128" s="45">
        <v>1.93464965913E-2</v>
      </c>
      <c r="R128" s="46">
        <v>-5.7272370921062246</v>
      </c>
      <c r="S128" s="44">
        <v>-0.11080197288</v>
      </c>
      <c r="T128" s="45">
        <v>1.93464965913E-2</v>
      </c>
      <c r="U128" s="46">
        <v>-5.7272370921062246</v>
      </c>
      <c r="V128" s="44">
        <v>-0.11080197288</v>
      </c>
      <c r="W128" s="45">
        <v>1.93464965913E-2</v>
      </c>
      <c r="X128" s="46">
        <v>-5.7272370921062246</v>
      </c>
      <c r="Y128" s="44">
        <v>-0.37438565367799997</v>
      </c>
      <c r="Z128" s="45">
        <v>2.0051361153500001E-2</v>
      </c>
      <c r="AA128" s="46">
        <v>-18.671333622288792</v>
      </c>
      <c r="AB128"/>
      <c r="AC128"/>
      <c r="AD128"/>
      <c r="AE128" s="44">
        <v>-0.37438565367799997</v>
      </c>
      <c r="AF128" s="45">
        <v>2.0051361153500001E-2</v>
      </c>
      <c r="AG128" s="46">
        <v>-18.671333622288792</v>
      </c>
      <c r="AH128"/>
      <c r="AI128"/>
      <c r="AJ128"/>
      <c r="AK128"/>
      <c r="AL128"/>
      <c r="AM128"/>
      <c r="AN128"/>
      <c r="AO128"/>
      <c r="AP128"/>
      <c r="AQ128"/>
      <c r="AR128"/>
      <c r="AS128"/>
      <c r="AT128"/>
      <c r="AU128"/>
      <c r="AV128"/>
      <c r="AW128"/>
      <c r="AX128"/>
      <c r="AY128"/>
      <c r="AZ128"/>
      <c r="BA128"/>
      <c r="BB128"/>
      <c r="BC128"/>
      <c r="BD128"/>
      <c r="BE128"/>
      <c r="BF128"/>
      <c r="BG128"/>
      <c r="BH128"/>
      <c r="BI128"/>
      <c r="BJ128"/>
      <c r="BK128"/>
      <c r="BL128"/>
      <c r="BM128"/>
      <c r="BN128"/>
    </row>
    <row r="129" spans="1:66" s="35" customFormat="1" x14ac:dyDescent="0.35">
      <c r="A129"/>
      <c r="B129" t="s">
        <v>134</v>
      </c>
      <c r="C129" t="s">
        <v>323</v>
      </c>
      <c r="D129" s="44">
        <v>-0.328611923699</v>
      </c>
      <c r="E129" s="45">
        <v>0.107701826321</v>
      </c>
      <c r="F129" s="46">
        <v>-3.0511267535945796</v>
      </c>
      <c r="H129"/>
      <c r="I129"/>
      <c r="J129" s="44" t="s">
        <v>369</v>
      </c>
      <c r="K129" s="45" t="s">
        <v>369</v>
      </c>
      <c r="L129" s="46" t="s">
        <v>369</v>
      </c>
      <c r="M129" s="44" t="s">
        <v>369</v>
      </c>
      <c r="N129" s="44" t="s">
        <v>369</v>
      </c>
      <c r="O129" s="44" t="s">
        <v>369</v>
      </c>
      <c r="P129" s="44">
        <v>-0.328611923699</v>
      </c>
      <c r="Q129" s="45">
        <v>0.107701826321</v>
      </c>
      <c r="R129" s="46">
        <v>-3.0511267535945796</v>
      </c>
      <c r="S129" s="44">
        <v>-0.328611923699</v>
      </c>
      <c r="T129" s="45">
        <v>0.107701826321</v>
      </c>
      <c r="U129" s="46">
        <v>-3.0511267535945796</v>
      </c>
      <c r="V129" s="44">
        <v>-0.328611923699</v>
      </c>
      <c r="W129" s="45">
        <v>0.107701826321</v>
      </c>
      <c r="X129" s="46">
        <v>-3.0511267535945796</v>
      </c>
      <c r="Y129" s="44" t="s">
        <v>369</v>
      </c>
      <c r="Z129" s="45" t="s">
        <v>369</v>
      </c>
      <c r="AA129" s="46" t="s">
        <v>369</v>
      </c>
      <c r="AB129"/>
      <c r="AC129"/>
      <c r="AD129"/>
      <c r="AE129" s="44" t="s">
        <v>369</v>
      </c>
      <c r="AF129" s="45" t="s">
        <v>369</v>
      </c>
      <c r="AG129" s="46" t="s">
        <v>369</v>
      </c>
      <c r="AH129"/>
      <c r="AI129"/>
      <c r="AJ129"/>
      <c r="AK129"/>
      <c r="AL129"/>
      <c r="AM129"/>
      <c r="AN129"/>
      <c r="AO129"/>
      <c r="AP129"/>
      <c r="AQ129"/>
      <c r="AR129"/>
      <c r="AS129"/>
      <c r="AT129"/>
      <c r="AU129"/>
      <c r="AV129"/>
      <c r="AW129"/>
      <c r="AX129"/>
      <c r="AY129"/>
      <c r="AZ129"/>
      <c r="BA129"/>
      <c r="BB129"/>
      <c r="BC129"/>
      <c r="BD129"/>
      <c r="BE129"/>
      <c r="BF129"/>
      <c r="BG129"/>
      <c r="BH129"/>
      <c r="BI129"/>
      <c r="BJ129"/>
      <c r="BK129"/>
      <c r="BL129"/>
      <c r="BM129"/>
      <c r="BN129"/>
    </row>
    <row r="130" spans="1:66" s="35" customFormat="1" x14ac:dyDescent="0.35">
      <c r="A130"/>
      <c r="B130" t="s">
        <v>135</v>
      </c>
      <c r="C130" t="s">
        <v>324</v>
      </c>
      <c r="D130" s="44">
        <v>-3.4817040164300002</v>
      </c>
      <c r="E130" s="45">
        <v>0.26855990315299999</v>
      </c>
      <c r="F130" s="46">
        <v>-12.964347899866702</v>
      </c>
      <c r="H130"/>
      <c r="I130"/>
      <c r="J130" s="44" t="s">
        <v>369</v>
      </c>
      <c r="K130" s="45" t="s">
        <v>369</v>
      </c>
      <c r="L130" s="46" t="s">
        <v>369</v>
      </c>
      <c r="M130"/>
      <c r="N130"/>
      <c r="O130"/>
      <c r="P130" s="44">
        <v>-3.4817040164300002</v>
      </c>
      <c r="Q130" s="45">
        <v>0.26855990315299999</v>
      </c>
      <c r="R130" s="46">
        <v>-12.964347899866702</v>
      </c>
      <c r="S130" s="44">
        <v>-3.4817040164300002</v>
      </c>
      <c r="T130" s="45">
        <v>0.26855990315299999</v>
      </c>
      <c r="U130" s="46">
        <v>-12.964347899866702</v>
      </c>
      <c r="V130" s="44">
        <v>-3.4817040164300002</v>
      </c>
      <c r="W130" s="45">
        <v>0.26855990315299999</v>
      </c>
      <c r="X130" s="46">
        <v>-12.964347899866702</v>
      </c>
      <c r="Y130" s="44" t="s">
        <v>369</v>
      </c>
      <c r="Z130" s="45" t="s">
        <v>369</v>
      </c>
      <c r="AA130" s="46" t="s">
        <v>369</v>
      </c>
      <c r="AB130"/>
      <c r="AC130"/>
      <c r="AD130"/>
      <c r="AE130" s="44" t="s">
        <v>369</v>
      </c>
      <c r="AF130" s="45" t="s">
        <v>369</v>
      </c>
      <c r="AG130" s="46" t="s">
        <v>369</v>
      </c>
      <c r="AH130"/>
      <c r="AI130"/>
      <c r="AJ130"/>
      <c r="AK130"/>
      <c r="AL130"/>
      <c r="AM130"/>
      <c r="AN130"/>
      <c r="AO130"/>
      <c r="AP130"/>
      <c r="AQ130"/>
      <c r="AR130"/>
      <c r="AS130"/>
      <c r="AT130"/>
      <c r="AU130"/>
      <c r="AV130"/>
      <c r="AW130"/>
      <c r="AX130"/>
      <c r="AY130"/>
      <c r="AZ130"/>
      <c r="BA130"/>
      <c r="BB130"/>
      <c r="BC130"/>
      <c r="BD130"/>
      <c r="BE130"/>
      <c r="BF130"/>
      <c r="BG130"/>
      <c r="BH130"/>
      <c r="BI130"/>
      <c r="BJ130"/>
      <c r="BK130"/>
      <c r="BL130"/>
      <c r="BM130"/>
      <c r="BN130"/>
    </row>
    <row r="131" spans="1:66" s="35" customFormat="1" x14ac:dyDescent="0.35">
      <c r="A131"/>
      <c r="B131" t="s">
        <v>325</v>
      </c>
      <c r="C131" t="s">
        <v>326</v>
      </c>
      <c r="D131" s="44">
        <v>-3.1522836504599998</v>
      </c>
      <c r="E131" s="45">
        <v>0.50182722788800005</v>
      </c>
      <c r="F131" s="46">
        <v>-6.2816114297479686</v>
      </c>
      <c r="H131"/>
      <c r="I131"/>
      <c r="J131" s="44" t="s">
        <v>369</v>
      </c>
      <c r="K131" s="45" t="s">
        <v>369</v>
      </c>
      <c r="L131" s="46" t="s">
        <v>369</v>
      </c>
      <c r="M131"/>
      <c r="N131"/>
      <c r="O131"/>
      <c r="P131" s="44">
        <v>-3.1522836504599998</v>
      </c>
      <c r="Q131" s="45">
        <v>0.50182722788800005</v>
      </c>
      <c r="R131" s="46">
        <v>-6.2816114297479686</v>
      </c>
      <c r="S131" s="44">
        <v>-3.1522836504599998</v>
      </c>
      <c r="T131" s="45">
        <v>0.50182722788800005</v>
      </c>
      <c r="U131" s="46">
        <v>-6.2816114297479686</v>
      </c>
      <c r="V131" s="44">
        <v>-3.1522836504599998</v>
      </c>
      <c r="W131" s="45">
        <v>0.50182722788800005</v>
      </c>
      <c r="X131" s="46">
        <v>-6.2816114297479686</v>
      </c>
      <c r="Y131" s="44" t="s">
        <v>369</v>
      </c>
      <c r="Z131" s="45" t="s">
        <v>369</v>
      </c>
      <c r="AA131" s="46" t="s">
        <v>369</v>
      </c>
      <c r="AB131"/>
      <c r="AC131"/>
      <c r="AD131"/>
      <c r="AE131" s="44" t="s">
        <v>369</v>
      </c>
      <c r="AF131" s="45" t="s">
        <v>369</v>
      </c>
      <c r="AG131" s="46" t="s">
        <v>369</v>
      </c>
      <c r="AH131"/>
      <c r="AI131"/>
      <c r="AJ131"/>
      <c r="AK131"/>
      <c r="AL131"/>
      <c r="AM131"/>
      <c r="AN131"/>
      <c r="AO131"/>
      <c r="AP131"/>
      <c r="AQ131"/>
      <c r="AR131"/>
      <c r="AS131"/>
      <c r="AT131"/>
      <c r="AU131"/>
      <c r="AV131"/>
      <c r="AW131"/>
      <c r="AX131"/>
      <c r="AY131"/>
      <c r="AZ131"/>
      <c r="BA131"/>
      <c r="BB131"/>
      <c r="BC131"/>
      <c r="BD131"/>
      <c r="BE131"/>
      <c r="BF131"/>
      <c r="BG131"/>
      <c r="BH131"/>
      <c r="BI131"/>
      <c r="BJ131"/>
      <c r="BK131"/>
      <c r="BL131"/>
      <c r="BM131"/>
      <c r="BN131"/>
    </row>
    <row r="132" spans="1:66" s="35" customFormat="1" x14ac:dyDescent="0.35">
      <c r="A132"/>
      <c r="B132" t="s">
        <v>139</v>
      </c>
      <c r="C132" t="s">
        <v>327</v>
      </c>
      <c r="D132" s="44">
        <v>-0.49924728461500001</v>
      </c>
      <c r="E132" s="45">
        <v>5.9780306720899998E-2</v>
      </c>
      <c r="F132" s="46">
        <v>-8.351367063837035</v>
      </c>
      <c r="H132"/>
      <c r="I132"/>
      <c r="J132" s="44" t="s">
        <v>369</v>
      </c>
      <c r="K132" s="45" t="s">
        <v>369</v>
      </c>
      <c r="L132" s="46" t="s">
        <v>369</v>
      </c>
      <c r="M132"/>
      <c r="N132"/>
      <c r="O132"/>
      <c r="P132" s="44">
        <v>-0.49924728461500001</v>
      </c>
      <c r="Q132" s="45">
        <v>5.9780306720899998E-2</v>
      </c>
      <c r="R132" s="46">
        <v>-8.351367063837035</v>
      </c>
      <c r="S132" s="44">
        <v>-0.49924728461500001</v>
      </c>
      <c r="T132" s="45">
        <v>5.9780306720899998E-2</v>
      </c>
      <c r="U132" s="46">
        <v>-8.351367063837035</v>
      </c>
      <c r="V132" s="44">
        <v>-0.49924728461500001</v>
      </c>
      <c r="W132" s="45">
        <v>5.9780306720899998E-2</v>
      </c>
      <c r="X132" s="46">
        <v>-8.351367063837035</v>
      </c>
      <c r="Y132" s="44" t="s">
        <v>369</v>
      </c>
      <c r="Z132" s="45" t="s">
        <v>369</v>
      </c>
      <c r="AA132" s="46" t="s">
        <v>369</v>
      </c>
      <c r="AB132"/>
      <c r="AC132"/>
      <c r="AD132"/>
      <c r="AE132" s="44" t="s">
        <v>369</v>
      </c>
      <c r="AF132" s="45" t="s">
        <v>369</v>
      </c>
      <c r="AG132" s="46" t="s">
        <v>369</v>
      </c>
      <c r="AH132"/>
      <c r="AI132"/>
      <c r="AJ132"/>
      <c r="AK132"/>
      <c r="AL132"/>
      <c r="AM132"/>
      <c r="AN132"/>
      <c r="AO132"/>
      <c r="AP132"/>
      <c r="AQ132"/>
      <c r="AR132"/>
      <c r="AS132"/>
      <c r="AT132"/>
      <c r="AU132"/>
      <c r="AV132"/>
      <c r="AW132"/>
      <c r="AX132"/>
      <c r="AY132"/>
      <c r="AZ132"/>
      <c r="BA132"/>
      <c r="BB132"/>
      <c r="BC132"/>
      <c r="BD132"/>
      <c r="BE132"/>
      <c r="BF132"/>
      <c r="BG132"/>
      <c r="BH132"/>
      <c r="BI132"/>
      <c r="BJ132"/>
      <c r="BK132"/>
      <c r="BL132"/>
      <c r="BM132"/>
      <c r="BN132"/>
    </row>
    <row r="133" spans="1:66" s="35" customFormat="1" x14ac:dyDescent="0.35">
      <c r="A133"/>
      <c r="B133" t="s">
        <v>140</v>
      </c>
      <c r="C133" t="s">
        <v>328</v>
      </c>
      <c r="D133" s="44">
        <v>-1.67223458525</v>
      </c>
      <c r="E133" s="45">
        <v>4.7308463075499997E-2</v>
      </c>
      <c r="F133" s="46">
        <v>-35.347472239401775</v>
      </c>
      <c r="H133"/>
      <c r="I133"/>
      <c r="J133" s="44" t="s">
        <v>369</v>
      </c>
      <c r="K133" s="45" t="s">
        <v>369</v>
      </c>
      <c r="L133" s="46" t="s">
        <v>369</v>
      </c>
      <c r="M133"/>
      <c r="N133"/>
      <c r="O133"/>
      <c r="P133" s="44">
        <v>-1.67223458525</v>
      </c>
      <c r="Q133" s="45">
        <v>4.7308463075499997E-2</v>
      </c>
      <c r="R133" s="46">
        <v>-35.347472239401775</v>
      </c>
      <c r="S133" s="44">
        <v>-1.67223458525</v>
      </c>
      <c r="T133" s="45">
        <v>4.7308463075499997E-2</v>
      </c>
      <c r="U133" s="46">
        <v>-35.347472239401775</v>
      </c>
      <c r="V133" s="44">
        <v>-1.67223458525</v>
      </c>
      <c r="W133" s="45">
        <v>4.7308463075499997E-2</v>
      </c>
      <c r="X133" s="46">
        <v>-35.347472239401775</v>
      </c>
      <c r="Y133" s="44" t="s">
        <v>369</v>
      </c>
      <c r="Z133" s="45" t="s">
        <v>369</v>
      </c>
      <c r="AA133" s="46" t="s">
        <v>369</v>
      </c>
      <c r="AB133"/>
      <c r="AC133"/>
      <c r="AD133"/>
      <c r="AE133" s="44" t="s">
        <v>369</v>
      </c>
      <c r="AF133" s="45" t="s">
        <v>369</v>
      </c>
      <c r="AG133" s="46" t="s">
        <v>369</v>
      </c>
      <c r="AH133"/>
      <c r="AI133"/>
      <c r="AJ133"/>
      <c r="AK133"/>
      <c r="AL133"/>
      <c r="AM133"/>
      <c r="AN133"/>
      <c r="AO133"/>
      <c r="AP133"/>
      <c r="AQ133"/>
      <c r="AR133"/>
      <c r="AS133"/>
      <c r="AT133"/>
      <c r="AU133"/>
      <c r="AV133"/>
      <c r="AW133"/>
      <c r="AX133"/>
      <c r="AY133"/>
      <c r="AZ133"/>
      <c r="BA133"/>
      <c r="BB133"/>
      <c r="BC133"/>
      <c r="BD133"/>
      <c r="BE133"/>
      <c r="BF133"/>
      <c r="BG133"/>
      <c r="BH133"/>
      <c r="BI133"/>
      <c r="BJ133"/>
      <c r="BK133"/>
      <c r="BL133"/>
      <c r="BM133"/>
      <c r="BN133"/>
    </row>
    <row r="134" spans="1:66" s="35" customFormat="1" x14ac:dyDescent="0.35">
      <c r="A134"/>
      <c r="B134" t="s">
        <v>329</v>
      </c>
      <c r="C134" t="s">
        <v>330</v>
      </c>
      <c r="D134" s="44">
        <v>-2.99150156351</v>
      </c>
      <c r="E134" s="45">
        <v>0.17770988297599999</v>
      </c>
      <c r="F134" s="46">
        <v>-16.83362519525156</v>
      </c>
      <c r="H134"/>
      <c r="I134"/>
      <c r="J134" s="44" t="s">
        <v>369</v>
      </c>
      <c r="K134" s="45" t="s">
        <v>369</v>
      </c>
      <c r="L134" s="46" t="s">
        <v>369</v>
      </c>
      <c r="M134"/>
      <c r="N134"/>
      <c r="O134"/>
      <c r="P134" s="44">
        <v>-2.99150156351</v>
      </c>
      <c r="Q134" s="45">
        <v>0.17770988297599999</v>
      </c>
      <c r="R134" s="46">
        <v>-16.83362519525156</v>
      </c>
      <c r="S134" s="44">
        <v>-2.99150156351</v>
      </c>
      <c r="T134" s="45">
        <v>0.17770988297599999</v>
      </c>
      <c r="U134" s="46">
        <v>-16.83362519525156</v>
      </c>
      <c r="V134" s="44">
        <v>-2.99150156351</v>
      </c>
      <c r="W134" s="45">
        <v>0.17770988297599999</v>
      </c>
      <c r="X134" s="46">
        <v>-16.83362519525156</v>
      </c>
      <c r="Y134" s="44" t="s">
        <v>369</v>
      </c>
      <c r="Z134" s="45" t="s">
        <v>369</v>
      </c>
      <c r="AA134" s="46" t="s">
        <v>369</v>
      </c>
      <c r="AB134"/>
      <c r="AC134"/>
      <c r="AD134"/>
      <c r="AE134" s="44" t="s">
        <v>369</v>
      </c>
      <c r="AF134" s="45" t="s">
        <v>369</v>
      </c>
      <c r="AG134" s="46" t="s">
        <v>369</v>
      </c>
      <c r="AH134"/>
      <c r="AI134"/>
      <c r="AJ134"/>
      <c r="AK134"/>
      <c r="AL134"/>
      <c r="AM134"/>
      <c r="AN134"/>
      <c r="AO134"/>
      <c r="AP134"/>
      <c r="AQ134"/>
      <c r="AR134"/>
      <c r="AS134"/>
      <c r="AT134"/>
      <c r="AU134"/>
      <c r="AV134"/>
      <c r="AW134"/>
      <c r="AX134"/>
      <c r="AY134"/>
      <c r="AZ134"/>
      <c r="BA134"/>
      <c r="BB134"/>
      <c r="BC134"/>
      <c r="BD134"/>
      <c r="BE134"/>
      <c r="BF134"/>
      <c r="BG134"/>
      <c r="BH134"/>
      <c r="BI134"/>
      <c r="BJ134"/>
      <c r="BK134"/>
      <c r="BL134"/>
      <c r="BM134"/>
      <c r="BN134"/>
    </row>
    <row r="135" spans="1:66" s="35" customFormat="1" x14ac:dyDescent="0.35">
      <c r="A135"/>
      <c r="B135" t="s">
        <v>144</v>
      </c>
      <c r="C135" t="s">
        <v>331</v>
      </c>
      <c r="D135" s="44">
        <v>2.5387668114799999</v>
      </c>
      <c r="E135" s="45">
        <v>3.3356831184700002E-2</v>
      </c>
      <c r="F135" s="46">
        <v>76.109352157061991</v>
      </c>
      <c r="H135"/>
      <c r="I135"/>
      <c r="J135" s="44" t="s">
        <v>369</v>
      </c>
      <c r="K135" s="45" t="s">
        <v>369</v>
      </c>
      <c r="L135" s="46" t="s">
        <v>369</v>
      </c>
      <c r="M135"/>
      <c r="N135"/>
      <c r="O135"/>
      <c r="P135" s="44">
        <v>2.5387668114799999</v>
      </c>
      <c r="Q135" s="45">
        <v>3.3356831184700002E-2</v>
      </c>
      <c r="R135" s="46">
        <v>76.109352157061991</v>
      </c>
      <c r="S135" s="44">
        <v>2.5387668114799999</v>
      </c>
      <c r="T135" s="45">
        <v>3.3356831184700002E-2</v>
      </c>
      <c r="U135" s="46">
        <v>76.109352157061991</v>
      </c>
      <c r="V135" s="44">
        <v>2.5387668114799999</v>
      </c>
      <c r="W135" s="45">
        <v>3.3356831184700002E-2</v>
      </c>
      <c r="X135" s="46">
        <v>76.109352157061991</v>
      </c>
      <c r="Y135" s="44" t="s">
        <v>369</v>
      </c>
      <c r="Z135" s="45" t="s">
        <v>369</v>
      </c>
      <c r="AA135" s="46" t="s">
        <v>369</v>
      </c>
      <c r="AB135"/>
      <c r="AC135"/>
      <c r="AD135"/>
      <c r="AE135" s="44" t="s">
        <v>369</v>
      </c>
      <c r="AF135" s="45" t="s">
        <v>369</v>
      </c>
      <c r="AG135" s="46" t="s">
        <v>369</v>
      </c>
      <c r="AH135"/>
      <c r="AI135"/>
      <c r="AJ135"/>
      <c r="AK135"/>
      <c r="AL135"/>
      <c r="AM135"/>
      <c r="AN135"/>
      <c r="AO135"/>
      <c r="AP135"/>
      <c r="AQ135"/>
      <c r="AR135"/>
      <c r="AS135"/>
      <c r="AT135"/>
      <c r="AU135"/>
      <c r="AV135"/>
      <c r="AW135"/>
      <c r="AX135"/>
      <c r="AY135"/>
      <c r="AZ135"/>
      <c r="BA135"/>
      <c r="BB135"/>
      <c r="BC135"/>
      <c r="BD135"/>
      <c r="BE135"/>
      <c r="BF135"/>
      <c r="BG135"/>
      <c r="BH135"/>
      <c r="BI135"/>
      <c r="BJ135"/>
      <c r="BK135"/>
      <c r="BL135"/>
      <c r="BM135"/>
      <c r="BN135"/>
    </row>
    <row r="136" spans="1:66" s="35" customFormat="1" x14ac:dyDescent="0.35">
      <c r="A136"/>
      <c r="B136" t="s">
        <v>145</v>
      </c>
      <c r="C136" t="s">
        <v>332</v>
      </c>
      <c r="D136" s="44">
        <v>-4.7747252399000004</v>
      </c>
      <c r="E136" s="45">
        <v>0.31672806544799997</v>
      </c>
      <c r="F136" s="46">
        <v>-15.075156769408263</v>
      </c>
      <c r="H136"/>
      <c r="I136"/>
      <c r="J136" s="44" t="s">
        <v>369</v>
      </c>
      <c r="K136" s="45" t="s">
        <v>369</v>
      </c>
      <c r="L136" s="46" t="s">
        <v>369</v>
      </c>
      <c r="M136"/>
      <c r="N136"/>
      <c r="O136"/>
      <c r="P136" s="44">
        <v>-4.7747252399000004</v>
      </c>
      <c r="Q136" s="45">
        <v>0.31672806544799997</v>
      </c>
      <c r="R136" s="46">
        <v>-15.075156769408263</v>
      </c>
      <c r="S136" s="44">
        <v>-4.7747252399000004</v>
      </c>
      <c r="T136" s="45">
        <v>0.31672806544799997</v>
      </c>
      <c r="U136" s="46">
        <v>-15.075156769408263</v>
      </c>
      <c r="V136" s="44">
        <v>-4.7747252399000004</v>
      </c>
      <c r="W136" s="45">
        <v>0.31672806544799997</v>
      </c>
      <c r="X136" s="46">
        <v>-15.075156769408263</v>
      </c>
      <c r="Y136" s="44" t="s">
        <v>369</v>
      </c>
      <c r="Z136" s="45" t="s">
        <v>369</v>
      </c>
      <c r="AA136" s="46" t="s">
        <v>369</v>
      </c>
      <c r="AB136"/>
      <c r="AC136"/>
      <c r="AD136"/>
      <c r="AE136" s="44" t="s">
        <v>369</v>
      </c>
      <c r="AF136" s="45" t="s">
        <v>369</v>
      </c>
      <c r="AG136" s="46" t="s">
        <v>369</v>
      </c>
      <c r="AH136"/>
      <c r="AI136"/>
      <c r="AJ136"/>
      <c r="AK136"/>
      <c r="AL136"/>
      <c r="AM136"/>
      <c r="AN136"/>
      <c r="AO136"/>
      <c r="AP136"/>
      <c r="AQ136"/>
      <c r="AR136"/>
      <c r="AS136"/>
      <c r="AT136"/>
      <c r="AU136"/>
      <c r="AV136"/>
      <c r="AW136"/>
      <c r="AX136"/>
      <c r="AY136"/>
      <c r="AZ136"/>
      <c r="BA136"/>
      <c r="BB136"/>
      <c r="BC136"/>
      <c r="BD136"/>
      <c r="BE136"/>
      <c r="BF136"/>
      <c r="BG136"/>
      <c r="BH136"/>
      <c r="BI136"/>
      <c r="BJ136"/>
      <c r="BK136"/>
      <c r="BL136"/>
      <c r="BM136"/>
      <c r="BN136"/>
    </row>
    <row r="137" spans="1:66" s="35" customFormat="1" x14ac:dyDescent="0.35">
      <c r="A137"/>
      <c r="B137" t="s">
        <v>333</v>
      </c>
      <c r="C137" t="s">
        <v>334</v>
      </c>
      <c r="D137" s="44">
        <v>-5.3030480263199999</v>
      </c>
      <c r="E137" s="45">
        <v>1.00086075861</v>
      </c>
      <c r="F137" s="46">
        <v>-5.2984873077498786</v>
      </c>
      <c r="H137"/>
      <c r="I137"/>
      <c r="J137" s="44" t="s">
        <v>369</v>
      </c>
      <c r="K137" s="45" t="s">
        <v>369</v>
      </c>
      <c r="L137" s="46" t="s">
        <v>369</v>
      </c>
      <c r="M137"/>
      <c r="N137"/>
      <c r="O137"/>
      <c r="P137" s="44">
        <v>-5.3030480263199999</v>
      </c>
      <c r="Q137" s="45">
        <v>1.00086075861</v>
      </c>
      <c r="R137" s="46">
        <v>-5.2984873077498786</v>
      </c>
      <c r="S137" s="44">
        <v>-5.3030480263199999</v>
      </c>
      <c r="T137" s="45">
        <v>1.00086075861</v>
      </c>
      <c r="U137" s="46">
        <v>-5.2984873077498786</v>
      </c>
      <c r="V137" s="44">
        <v>-5.3030480263199999</v>
      </c>
      <c r="W137" s="45">
        <v>1.00086075861</v>
      </c>
      <c r="X137" s="46">
        <v>-5.2984873077498786</v>
      </c>
      <c r="Y137" s="44" t="s">
        <v>369</v>
      </c>
      <c r="Z137" s="45" t="s">
        <v>369</v>
      </c>
      <c r="AA137" s="46" t="s">
        <v>369</v>
      </c>
      <c r="AB137"/>
      <c r="AC137"/>
      <c r="AD137"/>
      <c r="AE137" s="44" t="s">
        <v>369</v>
      </c>
      <c r="AF137" s="45" t="s">
        <v>369</v>
      </c>
      <c r="AG137" s="46" t="s">
        <v>369</v>
      </c>
      <c r="AH137"/>
      <c r="AI137"/>
      <c r="AJ137"/>
      <c r="AK137"/>
      <c r="AL137"/>
      <c r="AM137"/>
      <c r="AN137"/>
      <c r="AO137"/>
      <c r="AP137"/>
      <c r="AQ137"/>
      <c r="AR137"/>
      <c r="AS137"/>
      <c r="AT137"/>
      <c r="AU137"/>
      <c r="AV137"/>
      <c r="AW137"/>
      <c r="AX137"/>
      <c r="AY137"/>
      <c r="AZ137"/>
      <c r="BA137"/>
      <c r="BB137"/>
      <c r="BC137"/>
      <c r="BD137"/>
      <c r="BE137"/>
      <c r="BF137"/>
      <c r="BG137"/>
      <c r="BH137"/>
      <c r="BI137"/>
      <c r="BJ137"/>
      <c r="BK137"/>
      <c r="BL137"/>
      <c r="BM137"/>
      <c r="BN137"/>
    </row>
    <row r="138" spans="1:66" s="35" customFormat="1" x14ac:dyDescent="0.35">
      <c r="A138"/>
      <c r="B138" t="s">
        <v>380</v>
      </c>
      <c r="C138" t="s">
        <v>381</v>
      </c>
      <c r="D138" s="44" t="s">
        <v>369</v>
      </c>
      <c r="E138" s="45" t="s">
        <v>369</v>
      </c>
      <c r="F138" s="46" t="s">
        <v>369</v>
      </c>
      <c r="H138"/>
      <c r="I138"/>
      <c r="J138" s="44">
        <v>-3.3643313861699997E-2</v>
      </c>
      <c r="K138" s="45">
        <v>4.32099044763E-2</v>
      </c>
      <c r="L138" s="46">
        <v>-0.77860190318524913</v>
      </c>
      <c r="M138"/>
      <c r="N138"/>
      <c r="O138"/>
      <c r="Y138" s="44">
        <v>-2.6688028304799999E-3</v>
      </c>
      <c r="Z138" s="45">
        <v>4.33289625971E-2</v>
      </c>
      <c r="AA138" s="46">
        <v>-6.1593970187936657E-2</v>
      </c>
      <c r="AB138"/>
      <c r="AC138"/>
      <c r="AD138"/>
      <c r="AE138" s="44">
        <v>-2.6688028304799999E-3</v>
      </c>
      <c r="AF138" s="45">
        <v>4.33289625971E-2</v>
      </c>
      <c r="AG138" s="46">
        <v>-6.1593970187936657E-2</v>
      </c>
      <c r="AH138"/>
      <c r="AI138"/>
      <c r="AJ138"/>
      <c r="AK138"/>
      <c r="AL138"/>
      <c r="AM138"/>
      <c r="AN138"/>
      <c r="AO138"/>
      <c r="AP138"/>
      <c r="AQ138"/>
      <c r="AR138"/>
      <c r="AS138"/>
      <c r="AT138"/>
      <c r="AU138"/>
      <c r="AV138"/>
      <c r="AW138"/>
      <c r="AX138"/>
      <c r="AY138"/>
      <c r="AZ138"/>
      <c r="BA138"/>
      <c r="BB138"/>
      <c r="BC138"/>
      <c r="BD138"/>
      <c r="BE138"/>
      <c r="BF138"/>
      <c r="BG138"/>
      <c r="BH138"/>
      <c r="BI138"/>
      <c r="BJ138"/>
      <c r="BK138"/>
      <c r="BL138"/>
      <c r="BM138"/>
      <c r="BN138"/>
    </row>
    <row r="139" spans="1:66" s="35" customFormat="1" x14ac:dyDescent="0.35">
      <c r="A139"/>
      <c r="B139" t="s">
        <v>382</v>
      </c>
      <c r="C139" t="s">
        <v>383</v>
      </c>
      <c r="D139" s="44" t="s">
        <v>369</v>
      </c>
      <c r="E139" s="45" t="s">
        <v>369</v>
      </c>
      <c r="F139" s="46" t="s">
        <v>369</v>
      </c>
      <c r="H139"/>
      <c r="I139"/>
      <c r="J139" s="44">
        <v>-2.52622189052</v>
      </c>
      <c r="K139" s="45">
        <v>5.0036167367300002E-2</v>
      </c>
      <c r="L139" s="46">
        <v>-50.487917509264605</v>
      </c>
      <c r="M139"/>
      <c r="N139"/>
      <c r="O139"/>
      <c r="Y139" s="44">
        <v>-2.5094504021800002</v>
      </c>
      <c r="Z139" s="45">
        <v>5.0162124349799997E-2</v>
      </c>
      <c r="AA139" s="46">
        <v>-50.026796805506613</v>
      </c>
      <c r="AB139"/>
      <c r="AC139"/>
      <c r="AD139"/>
      <c r="AE139" s="44">
        <v>-2.5094504021800002</v>
      </c>
      <c r="AF139" s="45">
        <v>5.0162124349799997E-2</v>
      </c>
      <c r="AG139" s="46">
        <v>-50.026796805506613</v>
      </c>
      <c r="AH139"/>
      <c r="AI139"/>
      <c r="AJ139"/>
      <c r="AK139"/>
      <c r="AL139"/>
      <c r="AM139"/>
      <c r="AN139"/>
      <c r="AO139"/>
      <c r="AP139"/>
      <c r="AQ139"/>
      <c r="AR139"/>
      <c r="AS139"/>
      <c r="AT139"/>
      <c r="AU139"/>
      <c r="AV139"/>
      <c r="AW139"/>
      <c r="AX139"/>
      <c r="AY139"/>
      <c r="AZ139"/>
      <c r="BA139"/>
      <c r="BB139"/>
      <c r="BC139"/>
      <c r="BD139"/>
      <c r="BE139"/>
      <c r="BF139"/>
      <c r="BG139"/>
      <c r="BH139"/>
      <c r="BI139"/>
      <c r="BJ139"/>
      <c r="BK139"/>
      <c r="BL139"/>
      <c r="BM139"/>
      <c r="BN139"/>
    </row>
    <row r="140" spans="1:66" s="35" customFormat="1" x14ac:dyDescent="0.35">
      <c r="A140"/>
      <c r="B140" t="s">
        <v>384</v>
      </c>
      <c r="C140" t="s">
        <v>385</v>
      </c>
      <c r="D140" s="44" t="s">
        <v>369</v>
      </c>
      <c r="E140" s="45" t="s">
        <v>369</v>
      </c>
      <c r="F140" s="46" t="s">
        <v>369</v>
      </c>
      <c r="H140"/>
      <c r="I140"/>
      <c r="J140" s="44">
        <v>-2.3564181425699999</v>
      </c>
      <c r="K140" s="45">
        <v>0.19334438810099999</v>
      </c>
      <c r="L140" s="46">
        <v>-12.187672813855063</v>
      </c>
      <c r="M140"/>
      <c r="N140"/>
      <c r="O140"/>
      <c r="Y140" s="44">
        <v>-2.3292036631199999</v>
      </c>
      <c r="Z140" s="45">
        <v>0.19358067263699999</v>
      </c>
      <c r="AA140" s="46">
        <v>-12.032211849411707</v>
      </c>
      <c r="AB140"/>
      <c r="AC140"/>
      <c r="AD140"/>
      <c r="AE140" s="44">
        <v>-2.3292036631199999</v>
      </c>
      <c r="AF140" s="45">
        <v>0.19358067263699999</v>
      </c>
      <c r="AG140" s="46">
        <v>-12.032211849411707</v>
      </c>
      <c r="AH140"/>
      <c r="AI140"/>
      <c r="AJ140"/>
      <c r="AK140"/>
      <c r="AL140"/>
      <c r="AM140"/>
      <c r="AN140"/>
      <c r="AO140"/>
      <c r="AP140"/>
      <c r="AQ140"/>
      <c r="AR140"/>
      <c r="AS140"/>
      <c r="AT140"/>
      <c r="AU140"/>
      <c r="AV140"/>
      <c r="AW140"/>
      <c r="AX140"/>
      <c r="AY140"/>
      <c r="AZ140"/>
      <c r="BA140"/>
      <c r="BB140"/>
      <c r="BC140"/>
      <c r="BD140"/>
      <c r="BE140"/>
      <c r="BF140"/>
      <c r="BG140"/>
      <c r="BH140"/>
      <c r="BI140"/>
      <c r="BJ140"/>
      <c r="BK140"/>
      <c r="BL140"/>
      <c r="BM140"/>
      <c r="BN140"/>
    </row>
    <row r="141" spans="1:66" s="35" customFormat="1" x14ac:dyDescent="0.35">
      <c r="A141"/>
      <c r="B141" t="s">
        <v>149</v>
      </c>
      <c r="C141" t="s">
        <v>335</v>
      </c>
      <c r="D141" s="44">
        <v>-99</v>
      </c>
      <c r="E141" s="45">
        <v>1</v>
      </c>
      <c r="F141" s="46">
        <v>-99</v>
      </c>
      <c r="H141"/>
      <c r="I141"/>
      <c r="J141" s="44">
        <v>-99</v>
      </c>
      <c r="K141" s="45">
        <v>1</v>
      </c>
      <c r="L141" s="46">
        <v>-99</v>
      </c>
      <c r="M141"/>
      <c r="N141"/>
      <c r="O141"/>
      <c r="P141" s="44">
        <v>-99</v>
      </c>
      <c r="Q141" s="45">
        <v>1</v>
      </c>
      <c r="R141" s="46">
        <v>-99</v>
      </c>
      <c r="S141" s="44">
        <v>-99</v>
      </c>
      <c r="T141" s="45">
        <v>1</v>
      </c>
      <c r="U141" s="46">
        <v>-99</v>
      </c>
      <c r="V141" s="44">
        <v>-99</v>
      </c>
      <c r="W141" s="45">
        <v>1</v>
      </c>
      <c r="X141" s="46">
        <v>-99</v>
      </c>
      <c r="Y141" s="44">
        <v>-99</v>
      </c>
      <c r="Z141" s="45">
        <v>1</v>
      </c>
      <c r="AA141" s="46">
        <v>-99</v>
      </c>
      <c r="AB141"/>
      <c r="AC141"/>
      <c r="AD141"/>
      <c r="AE141" s="44">
        <v>-99</v>
      </c>
      <c r="AF141" s="45">
        <v>1</v>
      </c>
      <c r="AG141" s="46">
        <v>-99</v>
      </c>
      <c r="AH141"/>
      <c r="AI141"/>
      <c r="AJ141"/>
      <c r="AK141"/>
      <c r="AL141"/>
      <c r="AM141"/>
      <c r="AN141"/>
      <c r="AO141"/>
      <c r="AP141"/>
      <c r="AQ141"/>
      <c r="AR141"/>
      <c r="AS141"/>
      <c r="AT141"/>
      <c r="AU141"/>
      <c r="AV141"/>
      <c r="AW141"/>
      <c r="AX141"/>
      <c r="AY141"/>
      <c r="AZ141"/>
      <c r="BA141"/>
      <c r="BB141"/>
      <c r="BC141"/>
      <c r="BD141"/>
      <c r="BE141"/>
      <c r="BF141"/>
      <c r="BG141"/>
      <c r="BH141"/>
      <c r="BI141"/>
      <c r="BJ141"/>
      <c r="BK141"/>
      <c r="BL141"/>
      <c r="BM141"/>
      <c r="BN141"/>
    </row>
    <row r="142" spans="1:66" s="35" customFormat="1" x14ac:dyDescent="0.35">
      <c r="A142"/>
      <c r="B142" t="s">
        <v>150</v>
      </c>
      <c r="C142" t="s">
        <v>336</v>
      </c>
      <c r="D142" s="44">
        <v>-99</v>
      </c>
      <c r="E142" s="45">
        <v>1</v>
      </c>
      <c r="F142" s="46">
        <v>-99</v>
      </c>
      <c r="H142"/>
      <c r="I142"/>
      <c r="J142" s="44">
        <v>-99</v>
      </c>
      <c r="K142" s="45">
        <v>1</v>
      </c>
      <c r="L142" s="46">
        <v>-99</v>
      </c>
      <c r="M142"/>
      <c r="N142"/>
      <c r="O142"/>
      <c r="P142" s="44">
        <v>-99</v>
      </c>
      <c r="Q142" s="45">
        <v>1</v>
      </c>
      <c r="R142" s="46">
        <v>-99</v>
      </c>
      <c r="S142" s="44">
        <v>-99</v>
      </c>
      <c r="T142" s="45">
        <v>1</v>
      </c>
      <c r="U142" s="46">
        <v>-99</v>
      </c>
      <c r="V142" s="44">
        <v>-99</v>
      </c>
      <c r="W142" s="45">
        <v>1</v>
      </c>
      <c r="X142" s="46">
        <v>-99</v>
      </c>
      <c r="Y142" s="44">
        <v>-99</v>
      </c>
      <c r="Z142" s="45">
        <v>1</v>
      </c>
      <c r="AA142" s="46">
        <v>-99</v>
      </c>
      <c r="AB142"/>
      <c r="AC142"/>
      <c r="AD142"/>
      <c r="AE142" s="44">
        <v>-99</v>
      </c>
      <c r="AF142" s="45">
        <v>1</v>
      </c>
      <c r="AG142" s="46">
        <v>-99</v>
      </c>
      <c r="AH142"/>
      <c r="AI142"/>
      <c r="AJ142"/>
      <c r="AK142"/>
      <c r="AL142"/>
      <c r="AM142"/>
      <c r="AN142"/>
      <c r="AO142"/>
      <c r="AP142"/>
      <c r="AQ142"/>
      <c r="AR142"/>
      <c r="AS142"/>
      <c r="AT142"/>
      <c r="AU142"/>
      <c r="AV142"/>
      <c r="AW142"/>
      <c r="AX142"/>
      <c r="AY142"/>
      <c r="AZ142"/>
      <c r="BA142"/>
      <c r="BB142"/>
      <c r="BC142"/>
      <c r="BD142"/>
      <c r="BE142"/>
      <c r="BF142"/>
      <c r="BG142"/>
      <c r="BH142"/>
      <c r="BI142"/>
      <c r="BJ142"/>
      <c r="BK142"/>
      <c r="BL142"/>
      <c r="BM142"/>
      <c r="BN142"/>
    </row>
    <row r="143" spans="1:66" s="35" customFormat="1" x14ac:dyDescent="0.35">
      <c r="A143"/>
      <c r="B143" t="s">
        <v>337</v>
      </c>
      <c r="C143" t="s">
        <v>338</v>
      </c>
      <c r="D143" s="44">
        <v>-99</v>
      </c>
      <c r="E143" s="45">
        <v>1</v>
      </c>
      <c r="F143" s="46">
        <v>-99</v>
      </c>
      <c r="H143"/>
      <c r="I143"/>
      <c r="J143" s="44" t="s">
        <v>369</v>
      </c>
      <c r="K143" s="45" t="s">
        <v>369</v>
      </c>
      <c r="L143" s="46" t="s">
        <v>369</v>
      </c>
      <c r="M143"/>
      <c r="N143"/>
      <c r="O143"/>
      <c r="P143" s="48">
        <v>-99</v>
      </c>
      <c r="Q143" s="45">
        <v>1</v>
      </c>
      <c r="R143" s="46">
        <v>-99</v>
      </c>
      <c r="S143" s="48">
        <v>-99</v>
      </c>
      <c r="T143" s="45">
        <v>1</v>
      </c>
      <c r="U143" s="46">
        <v>-99</v>
      </c>
      <c r="V143" s="48">
        <v>-99</v>
      </c>
      <c r="W143" s="45">
        <v>1</v>
      </c>
      <c r="X143" s="46">
        <v>-99</v>
      </c>
      <c r="Y143" s="44" t="s">
        <v>369</v>
      </c>
      <c r="Z143" s="45" t="s">
        <v>369</v>
      </c>
      <c r="AA143" s="46" t="s">
        <v>369</v>
      </c>
      <c r="AB143"/>
      <c r="AC143"/>
      <c r="AD143"/>
      <c r="AE143" s="44" t="s">
        <v>369</v>
      </c>
      <c r="AF143" s="45" t="s">
        <v>369</v>
      </c>
      <c r="AG143" s="46" t="s">
        <v>369</v>
      </c>
      <c r="AH143"/>
      <c r="AI143"/>
      <c r="AJ143"/>
      <c r="AK143"/>
      <c r="AL143"/>
      <c r="AM143"/>
      <c r="AN143"/>
      <c r="AO143"/>
      <c r="AP143"/>
      <c r="AQ143"/>
      <c r="AR143"/>
      <c r="AS143"/>
      <c r="AT143"/>
      <c r="AU143"/>
      <c r="AV143"/>
      <c r="AW143"/>
      <c r="AX143"/>
      <c r="AY143"/>
      <c r="AZ143"/>
      <c r="BA143"/>
      <c r="BB143"/>
      <c r="BC143"/>
      <c r="BD143"/>
      <c r="BE143"/>
      <c r="BF143"/>
      <c r="BG143"/>
      <c r="BH143"/>
      <c r="BI143"/>
      <c r="BJ143"/>
      <c r="BK143"/>
      <c r="BL143"/>
      <c r="BM143"/>
      <c r="BN143"/>
    </row>
    <row r="144" spans="1:66" s="35" customFormat="1" x14ac:dyDescent="0.35">
      <c r="A144"/>
      <c r="B144" t="s">
        <v>339</v>
      </c>
      <c r="C144" t="s">
        <v>340</v>
      </c>
      <c r="D144" s="44">
        <v>-0.26761909692199998</v>
      </c>
      <c r="E144" s="45">
        <v>0.240315154355</v>
      </c>
      <c r="F144" s="46">
        <v>-1.1136172316734794</v>
      </c>
      <c r="H144"/>
      <c r="I144"/>
      <c r="J144" s="44" t="s">
        <v>369</v>
      </c>
      <c r="K144" s="45" t="s">
        <v>369</v>
      </c>
      <c r="L144" s="46" t="s">
        <v>369</v>
      </c>
      <c r="M144"/>
      <c r="N144"/>
      <c r="O144"/>
      <c r="P144" s="48">
        <v>-0.26761909692199998</v>
      </c>
      <c r="Q144" s="45">
        <v>0.240315154355</v>
      </c>
      <c r="R144" s="46">
        <v>-1.1136172316734794</v>
      </c>
      <c r="S144" s="48">
        <v>-0.26761909692199998</v>
      </c>
      <c r="T144" s="45">
        <v>0.240315154355</v>
      </c>
      <c r="U144" s="46">
        <v>-1.1136172316734794</v>
      </c>
      <c r="V144" s="48">
        <v>-0.26761909692199998</v>
      </c>
      <c r="W144" s="45">
        <v>0.240315154355</v>
      </c>
      <c r="X144" s="46">
        <v>-1.1136172316734794</v>
      </c>
      <c r="Y144" s="44" t="s">
        <v>369</v>
      </c>
      <c r="Z144" s="45" t="s">
        <v>369</v>
      </c>
      <c r="AA144" s="46" t="s">
        <v>369</v>
      </c>
      <c r="AB144"/>
      <c r="AC144"/>
      <c r="AD144"/>
      <c r="AE144" s="44" t="s">
        <v>369</v>
      </c>
      <c r="AF144" s="45" t="s">
        <v>369</v>
      </c>
      <c r="AG144" s="46" t="s">
        <v>369</v>
      </c>
      <c r="AH144"/>
      <c r="AI144"/>
      <c r="AJ144"/>
      <c r="AK144"/>
      <c r="AL144"/>
      <c r="AM144"/>
      <c r="AN144"/>
      <c r="AO144"/>
      <c r="AP144"/>
      <c r="AQ144"/>
      <c r="AR144"/>
      <c r="AS144"/>
      <c r="AT144"/>
      <c r="AU144"/>
      <c r="AV144"/>
      <c r="AW144"/>
      <c r="AX144"/>
      <c r="AY144"/>
      <c r="AZ144"/>
      <c r="BA144"/>
      <c r="BB144"/>
      <c r="BC144"/>
      <c r="BD144"/>
      <c r="BE144"/>
      <c r="BF144"/>
      <c r="BG144"/>
      <c r="BH144"/>
      <c r="BI144"/>
      <c r="BJ144"/>
      <c r="BK144"/>
      <c r="BL144"/>
      <c r="BM144"/>
      <c r="BN144"/>
    </row>
    <row r="145" spans="1:66" s="35" customFormat="1" x14ac:dyDescent="0.35">
      <c r="A145"/>
      <c r="B145" t="s">
        <v>386</v>
      </c>
      <c r="C145" t="s">
        <v>387</v>
      </c>
      <c r="D145" s="44" t="s">
        <v>369</v>
      </c>
      <c r="E145" s="45" t="s">
        <v>369</v>
      </c>
      <c r="F145" s="46" t="s">
        <v>369</v>
      </c>
      <c r="H145"/>
      <c r="I145"/>
      <c r="J145" s="44">
        <v>-2.8931557755099999</v>
      </c>
      <c r="K145" s="45">
        <v>0.24957857006699999</v>
      </c>
      <c r="L145" s="46">
        <v>-11.592164242039392</v>
      </c>
      <c r="M145"/>
      <c r="N145"/>
      <c r="O145"/>
      <c r="Y145" s="44">
        <v>-2.8853959837400001</v>
      </c>
      <c r="Z145" s="45">
        <v>0.24867833015900001</v>
      </c>
      <c r="AA145" s="46">
        <v>-11.602924878477086</v>
      </c>
      <c r="AB145"/>
      <c r="AC145"/>
      <c r="AD145"/>
      <c r="AE145" s="44">
        <v>-2.8853959837400001</v>
      </c>
      <c r="AF145" s="45">
        <v>0.24867833015900001</v>
      </c>
      <c r="AG145" s="46">
        <v>-11.602924878477086</v>
      </c>
      <c r="AH145"/>
      <c r="AI145"/>
      <c r="AJ145"/>
      <c r="AK145"/>
      <c r="AL145"/>
      <c r="AM145"/>
      <c r="AN145"/>
      <c r="AO145"/>
      <c r="AP145"/>
      <c r="AQ145"/>
      <c r="AR145"/>
      <c r="AS145"/>
      <c r="AT145"/>
      <c r="AU145"/>
      <c r="AV145"/>
      <c r="AW145"/>
      <c r="AX145"/>
      <c r="AY145"/>
      <c r="AZ145"/>
      <c r="BA145"/>
      <c r="BB145"/>
      <c r="BC145"/>
      <c r="BD145"/>
      <c r="BE145"/>
      <c r="BF145"/>
      <c r="BG145"/>
      <c r="BH145"/>
      <c r="BI145"/>
      <c r="BJ145"/>
      <c r="BK145"/>
      <c r="BL145"/>
      <c r="BM145"/>
      <c r="BN145"/>
    </row>
    <row r="146" spans="1:66" s="35" customFormat="1" x14ac:dyDescent="0.35">
      <c r="A146"/>
      <c r="B146" t="s">
        <v>341</v>
      </c>
      <c r="C146" s="51" t="s">
        <v>342</v>
      </c>
      <c r="D146" s="44">
        <v>2.85804413362E-2</v>
      </c>
      <c r="E146" s="45">
        <v>1.89894923115E-3</v>
      </c>
      <c r="F146" s="46">
        <v>15.050661106348661</v>
      </c>
      <c r="H146"/>
      <c r="I146"/>
      <c r="J146" s="44">
        <v>1.31244619519E-2</v>
      </c>
      <c r="K146" s="45">
        <v>1.5185742321399999E-3</v>
      </c>
      <c r="L146" s="46">
        <v>8.642621265477942</v>
      </c>
      <c r="M146"/>
      <c r="N146"/>
      <c r="O146"/>
      <c r="P146" s="48">
        <v>2.85804413362E-2</v>
      </c>
      <c r="Q146" s="45">
        <v>1.89894923115E-3</v>
      </c>
      <c r="R146" s="46">
        <v>15.050661106348661</v>
      </c>
      <c r="S146" s="48">
        <v>2.85804413362E-2</v>
      </c>
      <c r="T146" s="45">
        <v>1.89894923115E-3</v>
      </c>
      <c r="U146" s="46">
        <v>15.050661106348661</v>
      </c>
      <c r="V146" s="48">
        <v>2.85804413362E-2</v>
      </c>
      <c r="W146" s="45">
        <v>1.89894923115E-3</v>
      </c>
      <c r="X146" s="46">
        <v>15.050661106348661</v>
      </c>
      <c r="Y146" s="44">
        <v>2.0823209707800001E-2</v>
      </c>
      <c r="Z146" s="45">
        <v>1.78766775679E-3</v>
      </c>
      <c r="AA146" s="46">
        <v>11.648254900111249</v>
      </c>
      <c r="AB146"/>
      <c r="AC146"/>
      <c r="AD146"/>
      <c r="AE146" s="44">
        <v>2.0823209707800001E-2</v>
      </c>
      <c r="AF146" s="45">
        <v>1.78766775679E-3</v>
      </c>
      <c r="AG146" s="46">
        <v>11.648254900111249</v>
      </c>
      <c r="AH146"/>
      <c r="AI146"/>
      <c r="AJ146"/>
      <c r="AK146"/>
      <c r="AL146"/>
      <c r="AM146"/>
      <c r="AN146"/>
      <c r="AO146"/>
      <c r="AP146"/>
      <c r="AQ146"/>
      <c r="AR146"/>
      <c r="AS146"/>
      <c r="AT146"/>
      <c r="AU146"/>
      <c r="AV146"/>
      <c r="AW146"/>
      <c r="AX146"/>
      <c r="AY146"/>
      <c r="AZ146"/>
      <c r="BA146"/>
      <c r="BB146"/>
      <c r="BC146"/>
      <c r="BD146"/>
      <c r="BE146"/>
      <c r="BF146"/>
      <c r="BG146"/>
      <c r="BH146"/>
      <c r="BI146"/>
      <c r="BJ146"/>
      <c r="BK146"/>
      <c r="BL146"/>
      <c r="BM146"/>
      <c r="BN146"/>
    </row>
    <row r="147" spans="1:66" s="35" customFormat="1" x14ac:dyDescent="0.35">
      <c r="A147"/>
      <c r="B147" t="s">
        <v>343</v>
      </c>
      <c r="C147" t="s">
        <v>344</v>
      </c>
      <c r="D147" s="44">
        <v>-4.1727158407800002E-2</v>
      </c>
      <c r="E147" s="45">
        <v>1.10448123242E-3</v>
      </c>
      <c r="F147" s="46">
        <v>-37.779870932141343</v>
      </c>
      <c r="H147"/>
      <c r="I147"/>
      <c r="J147" s="44">
        <v>-1.17373309074E-2</v>
      </c>
      <c r="K147" s="45">
        <v>1.18351735432E-3</v>
      </c>
      <c r="L147" s="46">
        <v>-9.9173289386565724</v>
      </c>
      <c r="M147"/>
      <c r="N147"/>
      <c r="O147"/>
      <c r="P147" s="48">
        <v>-4.1727158407800002E-2</v>
      </c>
      <c r="Q147" s="45">
        <v>1.10448123242E-3</v>
      </c>
      <c r="R147" s="46">
        <v>-37.779870932141343</v>
      </c>
      <c r="S147" s="48">
        <v>-4.1727158407800002E-2</v>
      </c>
      <c r="T147" s="45">
        <v>1.10448123242E-3</v>
      </c>
      <c r="U147" s="46">
        <v>-37.779870932141343</v>
      </c>
      <c r="V147" s="48">
        <v>-4.1727158407800002E-2</v>
      </c>
      <c r="W147" s="45">
        <v>1.10448123242E-3</v>
      </c>
      <c r="X147" s="46">
        <v>-37.779870932141343</v>
      </c>
      <c r="Y147" s="44">
        <v>-9.7526974245300008E-3</v>
      </c>
      <c r="Z147" s="45">
        <v>1.2796680321900001E-3</v>
      </c>
      <c r="AA147" s="46">
        <v>-7.6212714385303633</v>
      </c>
      <c r="AB147"/>
      <c r="AC147"/>
      <c r="AD147"/>
      <c r="AE147" s="44">
        <v>-9.7526974245300008E-3</v>
      </c>
      <c r="AF147" s="45">
        <v>1.2796680321900001E-3</v>
      </c>
      <c r="AG147" s="46">
        <v>-7.6212714385303633</v>
      </c>
      <c r="AH147"/>
      <c r="AI147"/>
      <c r="AJ147"/>
      <c r="AK147"/>
      <c r="AL147"/>
      <c r="AM147"/>
      <c r="AN147"/>
      <c r="AO147"/>
      <c r="AP147"/>
      <c r="AQ147"/>
      <c r="AR147"/>
      <c r="AS147"/>
      <c r="AT147"/>
      <c r="AU147"/>
      <c r="AV147"/>
      <c r="AW147"/>
      <c r="AX147"/>
      <c r="AY147"/>
      <c r="AZ147"/>
      <c r="BA147"/>
      <c r="BB147"/>
      <c r="BC147"/>
      <c r="BD147"/>
      <c r="BE147"/>
      <c r="BF147"/>
      <c r="BG147"/>
      <c r="BH147"/>
      <c r="BI147"/>
      <c r="BJ147"/>
      <c r="BK147"/>
      <c r="BL147"/>
      <c r="BM147"/>
      <c r="BN147"/>
    </row>
    <row r="148" spans="1:66" s="35" customFormat="1" x14ac:dyDescent="0.35">
      <c r="A148"/>
      <c r="B148" t="s">
        <v>345</v>
      </c>
      <c r="C148" t="s">
        <v>346</v>
      </c>
      <c r="D148" s="44">
        <v>4.5967429257400001E-2</v>
      </c>
      <c r="E148" s="45">
        <v>1.2876810310399999E-3</v>
      </c>
      <c r="F148" s="46">
        <v>35.697838322798198</v>
      </c>
      <c r="H148"/>
      <c r="I148"/>
      <c r="J148" s="44">
        <v>3.4471691994900001E-2</v>
      </c>
      <c r="K148" s="45">
        <v>1.03124766169E-3</v>
      </c>
      <c r="L148" s="46">
        <v>33.427171062291748</v>
      </c>
      <c r="M148"/>
      <c r="N148"/>
      <c r="O148"/>
      <c r="P148" s="48">
        <v>4.5967429257400001E-2</v>
      </c>
      <c r="Q148" s="45">
        <v>1.2876810310399999E-3</v>
      </c>
      <c r="R148" s="46">
        <v>35.697838322798198</v>
      </c>
      <c r="S148" s="48">
        <v>4.5967429257400001E-2</v>
      </c>
      <c r="T148" s="45">
        <v>1.2876810310399999E-3</v>
      </c>
      <c r="U148" s="46">
        <v>35.697838322798198</v>
      </c>
      <c r="V148" s="48">
        <v>4.5967429257400001E-2</v>
      </c>
      <c r="W148" s="45">
        <v>1.2876810310399999E-3</v>
      </c>
      <c r="X148" s="46">
        <v>35.697838322798198</v>
      </c>
      <c r="Y148" s="44">
        <v>2.66174620917E-2</v>
      </c>
      <c r="Z148" s="45">
        <v>1.2374287263E-3</v>
      </c>
      <c r="AA148" s="46">
        <v>21.51029915984584</v>
      </c>
      <c r="AB148"/>
      <c r="AC148"/>
      <c r="AD148"/>
      <c r="AE148" s="44">
        <v>2.66174620917E-2</v>
      </c>
      <c r="AF148" s="45">
        <v>1.2374287263E-3</v>
      </c>
      <c r="AG148" s="46">
        <v>21.51029915984584</v>
      </c>
      <c r="AH148"/>
      <c r="AI148"/>
      <c r="AJ148"/>
      <c r="AK148"/>
      <c r="AL148"/>
      <c r="AM148"/>
      <c r="AN148"/>
      <c r="AO148"/>
      <c r="AP148"/>
      <c r="AQ148"/>
      <c r="AR148"/>
      <c r="AS148"/>
      <c r="AT148"/>
      <c r="AU148"/>
      <c r="AV148"/>
      <c r="AW148"/>
      <c r="AX148"/>
      <c r="AY148"/>
      <c r="AZ148"/>
      <c r="BA148"/>
      <c r="BB148"/>
      <c r="BC148"/>
      <c r="BD148"/>
      <c r="BE148"/>
      <c r="BF148"/>
      <c r="BG148"/>
      <c r="BH148"/>
      <c r="BI148"/>
      <c r="BJ148"/>
      <c r="BK148"/>
      <c r="BL148"/>
      <c r="BM148"/>
      <c r="BN148"/>
    </row>
    <row r="149" spans="1:66" s="35" customFormat="1" x14ac:dyDescent="0.35">
      <c r="A149"/>
      <c r="B149" t="s">
        <v>347</v>
      </c>
      <c r="C149" t="s">
        <v>348</v>
      </c>
      <c r="D149" s="44">
        <v>1.46242351883E-2</v>
      </c>
      <c r="E149" s="45">
        <v>2.6384129268399998E-3</v>
      </c>
      <c r="F149" s="46">
        <v>5.5428151672283139</v>
      </c>
      <c r="H149"/>
      <c r="I149"/>
      <c r="J149" s="44">
        <v>1.15008111821E-2</v>
      </c>
      <c r="K149" s="45">
        <v>2.1515841230199998E-3</v>
      </c>
      <c r="L149" s="46">
        <v>5.3452760963662751</v>
      </c>
      <c r="M149"/>
      <c r="N149"/>
      <c r="O149"/>
      <c r="P149" s="48">
        <v>1.46242351883E-2</v>
      </c>
      <c r="Q149" s="45">
        <v>2.6384129268399998E-3</v>
      </c>
      <c r="R149" s="46">
        <v>5.5428151672283139</v>
      </c>
      <c r="S149" s="48">
        <v>1.46242351883E-2</v>
      </c>
      <c r="T149" s="45">
        <v>2.6384129268399998E-3</v>
      </c>
      <c r="U149" s="46">
        <v>5.5428151672283139</v>
      </c>
      <c r="V149" s="48">
        <v>1.46242351883E-2</v>
      </c>
      <c r="W149" s="45">
        <v>2.6384129268399998E-3</v>
      </c>
      <c r="X149" s="46">
        <v>5.5428151672283139</v>
      </c>
      <c r="Y149" s="44">
        <v>-3.0775138651699999E-3</v>
      </c>
      <c r="Z149" s="45">
        <v>2.4068847012000002E-3</v>
      </c>
      <c r="AA149" s="46">
        <v>-1.2786295345330188</v>
      </c>
      <c r="AB149"/>
      <c r="AC149"/>
      <c r="AD149"/>
      <c r="AE149" s="44">
        <v>-3.0775138651699999E-3</v>
      </c>
      <c r="AF149" s="45">
        <v>2.4068847012000002E-3</v>
      </c>
      <c r="AG149" s="46">
        <v>-1.2786295345330188</v>
      </c>
      <c r="AH149"/>
      <c r="AI149"/>
      <c r="AJ149"/>
      <c r="AK149"/>
      <c r="AL149"/>
      <c r="AM149"/>
      <c r="AN149"/>
      <c r="AO149"/>
      <c r="AP149"/>
      <c r="AQ149"/>
      <c r="AR149"/>
      <c r="AS149"/>
      <c r="AT149"/>
      <c r="AU149"/>
      <c r="AV149"/>
      <c r="AW149"/>
      <c r="AX149"/>
      <c r="AY149"/>
      <c r="AZ149"/>
      <c r="BA149"/>
      <c r="BB149"/>
      <c r="BC149"/>
      <c r="BD149"/>
      <c r="BE149"/>
      <c r="BF149"/>
      <c r="BG149"/>
      <c r="BH149"/>
      <c r="BI149"/>
      <c r="BJ149"/>
      <c r="BK149"/>
      <c r="BL149"/>
      <c r="BM149"/>
      <c r="BN149"/>
    </row>
    <row r="150" spans="1:66" s="35" customFormat="1" x14ac:dyDescent="0.35">
      <c r="A150"/>
      <c r="B150" t="s">
        <v>349</v>
      </c>
      <c r="C150" t="s">
        <v>350</v>
      </c>
      <c r="D150" s="44">
        <v>-0.55697252872299996</v>
      </c>
      <c r="E150" s="45">
        <v>3.9772296281199999E-2</v>
      </c>
      <c r="F150" s="46">
        <v>-14.004032474893227</v>
      </c>
      <c r="H150"/>
      <c r="I150"/>
      <c r="J150" s="44" t="s">
        <v>369</v>
      </c>
      <c r="K150" s="45" t="s">
        <v>369</v>
      </c>
      <c r="L150" s="46" t="s">
        <v>369</v>
      </c>
      <c r="M150"/>
      <c r="N150"/>
      <c r="O150"/>
      <c r="P150" s="48">
        <v>-0.55697252872299996</v>
      </c>
      <c r="Q150" s="45">
        <v>3.9772296281199999E-2</v>
      </c>
      <c r="R150" s="46">
        <v>-14.004032474893227</v>
      </c>
      <c r="S150" s="48">
        <v>-0.55697252872299996</v>
      </c>
      <c r="T150" s="45">
        <v>3.9772296281199999E-2</v>
      </c>
      <c r="U150" s="46">
        <v>-14.004032474893227</v>
      </c>
      <c r="V150" s="48">
        <v>-0.55697252872299996</v>
      </c>
      <c r="W150" s="45">
        <v>3.9772296281199999E-2</v>
      </c>
      <c r="X150" s="46">
        <v>-14.004032474893227</v>
      </c>
      <c r="Y150" s="44">
        <v>-0.336900836077</v>
      </c>
      <c r="Z150" s="45">
        <v>3.9479162599500003E-2</v>
      </c>
      <c r="AA150" s="46">
        <v>-8.5336368325418022</v>
      </c>
      <c r="AB150"/>
      <c r="AC150"/>
      <c r="AD150"/>
      <c r="AE150" s="44">
        <v>-0.336900836077</v>
      </c>
      <c r="AF150" s="45">
        <v>3.9479162599500003E-2</v>
      </c>
      <c r="AG150" s="46">
        <v>-8.5336368325418022</v>
      </c>
      <c r="AH150"/>
      <c r="AI150"/>
      <c r="AJ150"/>
      <c r="AK150"/>
      <c r="AL150"/>
      <c r="AM150"/>
      <c r="AN150"/>
      <c r="AO150"/>
      <c r="AP150"/>
      <c r="AQ150"/>
      <c r="AR150"/>
      <c r="AS150"/>
      <c r="AT150"/>
      <c r="AU150"/>
      <c r="AV150"/>
      <c r="AW150"/>
      <c r="AX150"/>
      <c r="AY150"/>
      <c r="AZ150"/>
      <c r="BA150"/>
      <c r="BB150"/>
      <c r="BC150"/>
      <c r="BD150"/>
      <c r="BE150"/>
      <c r="BF150"/>
      <c r="BG150"/>
      <c r="BH150"/>
      <c r="BI150"/>
      <c r="BJ150"/>
      <c r="BK150"/>
      <c r="BL150"/>
      <c r="BM150"/>
      <c r="BN150"/>
    </row>
    <row r="151" spans="1:66" s="35" customFormat="1" x14ac:dyDescent="0.35">
      <c r="A151"/>
      <c r="B151" t="s">
        <v>351</v>
      </c>
      <c r="C151" t="s">
        <v>352</v>
      </c>
      <c r="D151" s="44">
        <v>-0.32088049373400002</v>
      </c>
      <c r="E151" s="45">
        <v>2.6697558142800001E-2</v>
      </c>
      <c r="F151" s="46">
        <v>-12.019095230270619</v>
      </c>
      <c r="H151"/>
      <c r="I151"/>
      <c r="J151" s="44" t="s">
        <v>369</v>
      </c>
      <c r="K151" s="45" t="s">
        <v>369</v>
      </c>
      <c r="L151" s="46" t="s">
        <v>369</v>
      </c>
      <c r="M151"/>
      <c r="N151"/>
      <c r="O151"/>
      <c r="P151" s="48">
        <v>-0.32088049373400002</v>
      </c>
      <c r="Q151" s="45">
        <v>2.6697558142800001E-2</v>
      </c>
      <c r="R151" s="46">
        <v>-12.019095230270619</v>
      </c>
      <c r="S151" s="48">
        <v>-0.32088049373400002</v>
      </c>
      <c r="T151" s="45">
        <v>2.6697558142800001E-2</v>
      </c>
      <c r="U151" s="46">
        <v>-12.019095230270619</v>
      </c>
      <c r="V151" s="48">
        <v>-0.32088049373400002</v>
      </c>
      <c r="W151" s="45">
        <v>2.6697558142800001E-2</v>
      </c>
      <c r="X151" s="46">
        <v>-12.019095230270619</v>
      </c>
      <c r="Y151" s="44">
        <v>-0.170919532062</v>
      </c>
      <c r="Z151" s="45">
        <v>2.6859274248500001E-2</v>
      </c>
      <c r="AA151" s="46">
        <v>-6.3635201189974548</v>
      </c>
      <c r="AB151"/>
      <c r="AC151"/>
      <c r="AD151"/>
      <c r="AE151" s="44">
        <v>-0.170919532062</v>
      </c>
      <c r="AF151" s="45">
        <v>2.6859274248500001E-2</v>
      </c>
      <c r="AG151" s="46">
        <v>-6.3635201189974548</v>
      </c>
      <c r="AH151"/>
      <c r="AI151"/>
      <c r="AJ151"/>
      <c r="AK151"/>
      <c r="AL151"/>
      <c r="AM151"/>
      <c r="AN151"/>
      <c r="AO151"/>
      <c r="AP151"/>
      <c r="AQ151"/>
      <c r="AR151"/>
      <c r="AS151"/>
      <c r="AT151"/>
      <c r="AU151"/>
      <c r="AV151"/>
      <c r="AW151"/>
      <c r="AX151"/>
      <c r="AY151"/>
      <c r="AZ151"/>
      <c r="BA151"/>
      <c r="BB151"/>
      <c r="BC151"/>
      <c r="BD151"/>
      <c r="BE151"/>
      <c r="BF151"/>
      <c r="BG151"/>
      <c r="BH151"/>
      <c r="BI151"/>
      <c r="BJ151"/>
      <c r="BK151"/>
      <c r="BL151"/>
      <c r="BM151"/>
      <c r="BN151"/>
    </row>
    <row r="152" spans="1:66" s="35" customFormat="1" x14ac:dyDescent="0.35">
      <c r="A152"/>
      <c r="B152" t="s">
        <v>353</v>
      </c>
      <c r="C152" t="s">
        <v>354</v>
      </c>
      <c r="D152" s="44">
        <v>0.21030762508699999</v>
      </c>
      <c r="E152" s="45">
        <v>2.0715503258E-2</v>
      </c>
      <c r="F152" s="46">
        <v>10.152185175891516</v>
      </c>
      <c r="H152"/>
      <c r="I152"/>
      <c r="J152" s="44" t="s">
        <v>369</v>
      </c>
      <c r="K152" s="45" t="s">
        <v>369</v>
      </c>
      <c r="L152" s="46" t="s">
        <v>369</v>
      </c>
      <c r="M152"/>
      <c r="N152"/>
      <c r="O152"/>
      <c r="P152" s="48">
        <v>0.21030762508699999</v>
      </c>
      <c r="Q152" s="49">
        <v>2.0715503258E-2</v>
      </c>
      <c r="R152" s="50">
        <v>10.152185175891516</v>
      </c>
      <c r="S152" s="48">
        <v>0.21030762508699999</v>
      </c>
      <c r="T152" s="49">
        <v>2.0715503258E-2</v>
      </c>
      <c r="U152" s="50">
        <v>10.152185175891516</v>
      </c>
      <c r="V152" s="48">
        <v>0.21030762508699999</v>
      </c>
      <c r="W152" s="45">
        <v>2.0715503258E-2</v>
      </c>
      <c r="X152" s="46">
        <v>10.152185175891516</v>
      </c>
      <c r="Y152" s="44">
        <v>0.22515517330699999</v>
      </c>
      <c r="Z152" s="45">
        <v>2.00446260258E-2</v>
      </c>
      <c r="AA152" s="46">
        <v>11.232695138197961</v>
      </c>
      <c r="AB152"/>
      <c r="AC152"/>
      <c r="AD152"/>
      <c r="AE152" s="44">
        <v>0.22515517330699999</v>
      </c>
      <c r="AF152" s="45">
        <v>2.00446260258E-2</v>
      </c>
      <c r="AG152" s="46">
        <v>11.232695138197961</v>
      </c>
      <c r="AH152"/>
      <c r="AI152"/>
      <c r="AJ152"/>
      <c r="AK152"/>
      <c r="AL152"/>
      <c r="AM152"/>
      <c r="AN152"/>
      <c r="AO152"/>
      <c r="AP152"/>
      <c r="AQ152"/>
      <c r="AR152"/>
      <c r="AS152"/>
      <c r="AT152"/>
      <c r="AU152"/>
      <c r="AV152"/>
      <c r="AW152"/>
      <c r="AX152"/>
      <c r="AY152"/>
      <c r="AZ152"/>
      <c r="BA152"/>
      <c r="BB152"/>
      <c r="BC152"/>
      <c r="BD152"/>
      <c r="BE152"/>
      <c r="BF152"/>
      <c r="BG152"/>
      <c r="BH152"/>
      <c r="BI152"/>
      <c r="BJ152"/>
      <c r="BK152"/>
      <c r="BL152"/>
      <c r="BM152"/>
      <c r="BN152"/>
    </row>
    <row r="153" spans="1:66" s="35" customFormat="1" x14ac:dyDescent="0.35">
      <c r="A153"/>
      <c r="B153" t="s">
        <v>355</v>
      </c>
      <c r="C153" t="s">
        <v>356</v>
      </c>
      <c r="D153" s="44">
        <v>0.23545070185200001</v>
      </c>
      <c r="E153" s="45">
        <v>4.2282621448399997E-2</v>
      </c>
      <c r="F153" s="46">
        <v>5.568498210058582</v>
      </c>
      <c r="H153"/>
      <c r="I153"/>
      <c r="J153" s="44" t="s">
        <v>369</v>
      </c>
      <c r="K153" s="45" t="s">
        <v>369</v>
      </c>
      <c r="L153" s="46" t="s">
        <v>369</v>
      </c>
      <c r="M153"/>
      <c r="N153"/>
      <c r="O153"/>
      <c r="P153" s="48">
        <v>0.23545070185200001</v>
      </c>
      <c r="Q153" s="49">
        <v>4.2282621448399997E-2</v>
      </c>
      <c r="R153" s="50">
        <v>5.568498210058582</v>
      </c>
      <c r="S153" s="48">
        <v>0.23545070185200001</v>
      </c>
      <c r="T153" s="49">
        <v>4.2282621448399997E-2</v>
      </c>
      <c r="U153" s="50">
        <v>5.568498210058582</v>
      </c>
      <c r="V153" s="48">
        <v>0.23545070185200001</v>
      </c>
      <c r="W153" s="45">
        <v>4.2282621448399997E-2</v>
      </c>
      <c r="X153" s="46">
        <v>5.568498210058582</v>
      </c>
      <c r="Y153" s="44">
        <v>0.43223362963599998</v>
      </c>
      <c r="Z153" s="45">
        <v>4.1006926242200002E-2</v>
      </c>
      <c r="AA153" s="46">
        <v>10.540503013639455</v>
      </c>
      <c r="AB153"/>
      <c r="AC153"/>
      <c r="AD153"/>
      <c r="AE153" s="44">
        <v>0.43223362963599998</v>
      </c>
      <c r="AF153" s="45">
        <v>4.1006926242200002E-2</v>
      </c>
      <c r="AG153" s="46">
        <v>10.540503013639455</v>
      </c>
      <c r="AH153"/>
      <c r="AI153"/>
      <c r="AJ153"/>
      <c r="AK153"/>
      <c r="AL153"/>
      <c r="AM153"/>
      <c r="AN153"/>
      <c r="AO153"/>
      <c r="AP153"/>
      <c r="AQ153"/>
      <c r="AR153"/>
      <c r="AS153"/>
      <c r="AT153"/>
      <c r="AU153"/>
      <c r="AV153"/>
      <c r="AW153"/>
      <c r="AX153"/>
      <c r="AY153"/>
      <c r="AZ153"/>
      <c r="BA153"/>
      <c r="BB153"/>
      <c r="BC153"/>
      <c r="BD153"/>
      <c r="BE153"/>
      <c r="BF153"/>
      <c r="BG153"/>
      <c r="BH153"/>
      <c r="BI153"/>
      <c r="BJ153"/>
      <c r="BK153"/>
      <c r="BL153"/>
      <c r="BM153"/>
      <c r="BN153"/>
    </row>
    <row r="154" spans="1:66" s="35" customFormat="1" x14ac:dyDescent="0.35">
      <c r="A154"/>
      <c r="B154" t="s">
        <v>357</v>
      </c>
      <c r="C154" s="51" t="s">
        <v>358</v>
      </c>
      <c r="D154" s="44">
        <v>-1.24467583197E-2</v>
      </c>
      <c r="E154" s="45">
        <v>2.68042830465E-3</v>
      </c>
      <c r="F154" s="46">
        <v>-4.6435706928282308</v>
      </c>
      <c r="H154"/>
      <c r="I154"/>
      <c r="J154" s="44">
        <v>1.4508095730100001E-3</v>
      </c>
      <c r="K154" s="45">
        <v>1.9992015100099999E-3</v>
      </c>
      <c r="L154" s="46">
        <v>0.72569451640857519</v>
      </c>
      <c r="M154"/>
      <c r="N154"/>
      <c r="O154"/>
      <c r="P154" s="52">
        <v>0</v>
      </c>
      <c r="Q154" s="45">
        <v>2.68042830465E-3</v>
      </c>
      <c r="R154" s="46">
        <v>-4.6435706928282308</v>
      </c>
      <c r="S154" s="52">
        <v>0</v>
      </c>
      <c r="T154" s="45">
        <v>2.68042830465E-3</v>
      </c>
      <c r="U154" s="46">
        <v>-4.6435706928282308</v>
      </c>
      <c r="V154" s="52">
        <v>-1.24467583197E-2</v>
      </c>
      <c r="W154" s="45">
        <v>2.68042830465E-3</v>
      </c>
      <c r="X154" s="46">
        <v>-4.6435706928282308</v>
      </c>
      <c r="Y154" s="44">
        <v>2.2026740289299998E-3</v>
      </c>
      <c r="Z154" s="45">
        <v>1.9833326281800002E-3</v>
      </c>
      <c r="AA154" s="46">
        <v>1.1105923422191051</v>
      </c>
      <c r="AB154"/>
      <c r="AC154"/>
      <c r="AD154"/>
      <c r="AE154" s="52">
        <v>0</v>
      </c>
      <c r="AF154" s="45">
        <v>1.9833326281800002E-3</v>
      </c>
      <c r="AG154" s="46">
        <v>1.1105923422191051</v>
      </c>
      <c r="AH154"/>
      <c r="AI154"/>
      <c r="AJ154"/>
      <c r="AK154"/>
      <c r="AL154"/>
      <c r="AM154"/>
      <c r="AN154"/>
      <c r="AO154"/>
      <c r="AP154"/>
      <c r="AQ154"/>
      <c r="AR154"/>
      <c r="AS154"/>
      <c r="AT154"/>
      <c r="AU154"/>
      <c r="AV154"/>
      <c r="AW154"/>
      <c r="AX154"/>
      <c r="AY154"/>
      <c r="AZ154"/>
      <c r="BA154"/>
      <c r="BB154"/>
      <c r="BC154"/>
      <c r="BD154"/>
      <c r="BE154"/>
      <c r="BF154"/>
      <c r="BG154"/>
      <c r="BH154"/>
      <c r="BI154"/>
      <c r="BJ154"/>
      <c r="BK154"/>
      <c r="BL154"/>
      <c r="BM154"/>
      <c r="BN154"/>
    </row>
    <row r="155" spans="1:66" s="35" customFormat="1" x14ac:dyDescent="0.35">
      <c r="A155"/>
      <c r="B155" t="s">
        <v>359</v>
      </c>
      <c r="C155" t="s">
        <v>360</v>
      </c>
      <c r="D155" s="44">
        <v>-8.7173795918399993E-2</v>
      </c>
      <c r="E155" s="45">
        <v>2.8042228021999999E-3</v>
      </c>
      <c r="F155" s="46">
        <v>-31.086615460800562</v>
      </c>
      <c r="H155"/>
      <c r="I155"/>
      <c r="J155" s="44">
        <v>-2.0145170377100001E-2</v>
      </c>
      <c r="K155" s="45">
        <v>3.2126574925800001E-3</v>
      </c>
      <c r="L155" s="46">
        <v>-6.2705627424110961</v>
      </c>
      <c r="M155"/>
      <c r="N155"/>
      <c r="O155"/>
      <c r="P155" s="52">
        <v>0</v>
      </c>
      <c r="Q155" s="45">
        <v>2.8042228021999999E-3</v>
      </c>
      <c r="R155" s="46">
        <v>-31.086615460800562</v>
      </c>
      <c r="S155" s="52">
        <v>0</v>
      </c>
      <c r="T155" s="45">
        <v>2.8042228021999999E-3</v>
      </c>
      <c r="U155" s="46">
        <v>-31.086615460800562</v>
      </c>
      <c r="V155" s="52">
        <v>-8.7173795918399993E-2</v>
      </c>
      <c r="W155" s="45">
        <v>2.8042228021999999E-3</v>
      </c>
      <c r="X155" s="46">
        <v>-31.086615460800562</v>
      </c>
      <c r="Y155" s="44">
        <v>-2.16119207837E-2</v>
      </c>
      <c r="Z155" s="45">
        <v>3.2162800639200001E-3</v>
      </c>
      <c r="AA155" s="46">
        <v>-6.7195394537126862</v>
      </c>
      <c r="AB155"/>
      <c r="AC155"/>
      <c r="AD155"/>
      <c r="AE155" s="52">
        <v>0</v>
      </c>
      <c r="AF155" s="45">
        <v>3.2162800639200001E-3</v>
      </c>
      <c r="AG155" s="46">
        <v>-6.7195394537126862</v>
      </c>
      <c r="AH155"/>
      <c r="AI155"/>
      <c r="AJ155"/>
      <c r="AK155"/>
      <c r="AL155"/>
      <c r="AM155"/>
      <c r="AN155"/>
      <c r="AO155"/>
      <c r="AP155"/>
      <c r="AQ155"/>
      <c r="AR155"/>
      <c r="AS155"/>
      <c r="AT155"/>
      <c r="AU155"/>
      <c r="AV155"/>
      <c r="AW155"/>
      <c r="AX155"/>
      <c r="AY155"/>
      <c r="AZ155"/>
      <c r="BA155"/>
      <c r="BB155"/>
      <c r="BC155"/>
      <c r="BD155"/>
      <c r="BE155"/>
      <c r="BF155"/>
      <c r="BG155"/>
      <c r="BH155"/>
      <c r="BI155"/>
      <c r="BJ155"/>
      <c r="BK155"/>
      <c r="BL155"/>
      <c r="BM155"/>
      <c r="BN155"/>
    </row>
    <row r="156" spans="1:66" s="35" customFormat="1" x14ac:dyDescent="0.35">
      <c r="A156"/>
      <c r="B156" t="s">
        <v>361</v>
      </c>
      <c r="C156" t="s">
        <v>362</v>
      </c>
      <c r="D156" s="44">
        <v>-0.34798587228599998</v>
      </c>
      <c r="E156" s="45">
        <v>1.1266945724300001E-2</v>
      </c>
      <c r="F156" s="46">
        <v>-30.885555038707693</v>
      </c>
      <c r="H156"/>
      <c r="I156"/>
      <c r="J156" s="44">
        <v>-1.9942547399100001E-2</v>
      </c>
      <c r="K156" s="45">
        <v>2.6348093210499999E-2</v>
      </c>
      <c r="L156" s="46">
        <v>-0.75688768973812048</v>
      </c>
      <c r="M156"/>
      <c r="N156"/>
      <c r="O156"/>
      <c r="P156" s="52">
        <v>0</v>
      </c>
      <c r="Q156" s="45">
        <v>1.1266945724300001E-2</v>
      </c>
      <c r="R156" s="46">
        <v>-30.885555038707693</v>
      </c>
      <c r="S156" s="52">
        <v>0</v>
      </c>
      <c r="T156" s="45">
        <v>1.1266945724300001E-2</v>
      </c>
      <c r="U156" s="46">
        <v>-30.885555038707693</v>
      </c>
      <c r="V156" s="52">
        <v>-0.34798587228599998</v>
      </c>
      <c r="W156" s="45">
        <v>1.1266945724300001E-2</v>
      </c>
      <c r="X156" s="46">
        <v>-30.885555038707693</v>
      </c>
      <c r="Y156" s="44">
        <v>-1.9977301165099999E-2</v>
      </c>
      <c r="Z156" s="45">
        <v>2.63575756152E-2</v>
      </c>
      <c r="AA156" s="46">
        <v>-0.75793394114667367</v>
      </c>
      <c r="AB156"/>
      <c r="AC156"/>
      <c r="AD156"/>
      <c r="AE156" s="52">
        <v>0</v>
      </c>
      <c r="AF156" s="45">
        <v>2.63575756152E-2</v>
      </c>
      <c r="AG156" s="46">
        <v>-0.75793394114667367</v>
      </c>
      <c r="AH156"/>
      <c r="AI156"/>
      <c r="AJ156"/>
      <c r="AK156"/>
      <c r="AL156"/>
      <c r="AM156"/>
      <c r="AN156"/>
      <c r="AO156"/>
      <c r="AP156"/>
      <c r="AQ156"/>
      <c r="AR156"/>
      <c r="AS156"/>
      <c r="AT156"/>
      <c r="AU156"/>
      <c r="AV156"/>
      <c r="AW156"/>
      <c r="AX156"/>
      <c r="AY156"/>
      <c r="AZ156"/>
      <c r="BA156"/>
      <c r="BB156"/>
      <c r="BC156"/>
      <c r="BD156"/>
      <c r="BE156"/>
      <c r="BF156"/>
      <c r="BG156"/>
      <c r="BH156"/>
      <c r="BI156"/>
      <c r="BJ156"/>
      <c r="BK156"/>
      <c r="BL156"/>
      <c r="BM156"/>
      <c r="BN156"/>
    </row>
    <row r="157" spans="1:66" s="35" customFormat="1" x14ac:dyDescent="0.35">
      <c r="A157"/>
      <c r="B157" t="s">
        <v>363</v>
      </c>
      <c r="C157" t="s">
        <v>364</v>
      </c>
      <c r="D157" s="44">
        <v>-0.24861786720099999</v>
      </c>
      <c r="E157" s="45">
        <v>4.9388380516000002E-2</v>
      </c>
      <c r="F157" s="46">
        <v>-5.0339343911156798</v>
      </c>
      <c r="H157"/>
      <c r="I157"/>
      <c r="J157" s="44" t="s">
        <v>369</v>
      </c>
      <c r="K157" s="45" t="s">
        <v>369</v>
      </c>
      <c r="L157" s="46" t="s">
        <v>369</v>
      </c>
      <c r="M157"/>
      <c r="N157"/>
      <c r="O157"/>
      <c r="P157" s="52">
        <v>0</v>
      </c>
      <c r="Q157" s="45">
        <v>4.9388380516000002E-2</v>
      </c>
      <c r="R157" s="46">
        <v>-5.0339343911156798</v>
      </c>
      <c r="S157" s="52">
        <v>0</v>
      </c>
      <c r="T157" s="45">
        <v>4.9388380516000002E-2</v>
      </c>
      <c r="U157" s="46">
        <v>-5.0339343911156798</v>
      </c>
      <c r="V157" s="52">
        <v>-0.24861786720099999</v>
      </c>
      <c r="W157" s="45">
        <v>4.9388380516000002E-2</v>
      </c>
      <c r="X157" s="46">
        <v>-5.0339343911156798</v>
      </c>
      <c r="Y157" s="44" t="s">
        <v>369</v>
      </c>
      <c r="Z157" s="45" t="s">
        <v>369</v>
      </c>
      <c r="AA157" s="46" t="s">
        <v>369</v>
      </c>
      <c r="AB157"/>
      <c r="AC157"/>
      <c r="AD157"/>
      <c r="AE157" s="44" t="s">
        <v>369</v>
      </c>
      <c r="AF157" s="45" t="s">
        <v>369</v>
      </c>
      <c r="AG157" s="46" t="s">
        <v>369</v>
      </c>
      <c r="AH157"/>
      <c r="AI157"/>
      <c r="AJ157"/>
      <c r="AK157"/>
      <c r="AL157"/>
      <c r="AM157"/>
      <c r="AN157"/>
      <c r="AO157"/>
      <c r="AP157"/>
      <c r="AQ157"/>
      <c r="AR157"/>
      <c r="AS157"/>
      <c r="AT157"/>
      <c r="AU157"/>
      <c r="AV157"/>
      <c r="AW157"/>
      <c r="AX157"/>
      <c r="AY157"/>
      <c r="AZ157"/>
      <c r="BA157"/>
      <c r="BB157"/>
      <c r="BC157"/>
      <c r="BD157"/>
      <c r="BE157"/>
      <c r="BF157"/>
      <c r="BG157"/>
      <c r="BH157"/>
      <c r="BI157"/>
      <c r="BJ157"/>
      <c r="BK157"/>
      <c r="BL157"/>
      <c r="BM157"/>
      <c r="BN157"/>
    </row>
    <row r="158" spans="1:66" s="35" customFormat="1" x14ac:dyDescent="0.35">
      <c r="A158"/>
      <c r="B158" t="s">
        <v>365</v>
      </c>
      <c r="C158" t="s">
        <v>366</v>
      </c>
      <c r="D158" s="44">
        <v>-3.43229771685</v>
      </c>
      <c r="E158" s="45">
        <v>0.50149923008099995</v>
      </c>
      <c r="F158" s="46">
        <v>-6.8440737512112042</v>
      </c>
      <c r="H158"/>
      <c r="I158"/>
      <c r="J158" s="44" t="s">
        <v>369</v>
      </c>
      <c r="K158" s="45" t="s">
        <v>369</v>
      </c>
      <c r="L158" s="46" t="s">
        <v>369</v>
      </c>
      <c r="M158"/>
      <c r="N158"/>
      <c r="O158"/>
      <c r="P158" s="52">
        <v>0</v>
      </c>
      <c r="Q158" s="45">
        <v>0.50149923008099995</v>
      </c>
      <c r="R158" s="46">
        <v>-6.8440737512112042</v>
      </c>
      <c r="S158" s="52">
        <v>0</v>
      </c>
      <c r="T158" s="45">
        <v>0.50149923008099995</v>
      </c>
      <c r="U158" s="46">
        <v>-6.8440737512112042</v>
      </c>
      <c r="V158" s="52">
        <v>-3.43229771685</v>
      </c>
      <c r="W158" s="45">
        <v>0.50149923008099995</v>
      </c>
      <c r="X158" s="46">
        <v>-6.8440737512112042</v>
      </c>
      <c r="Y158" s="44" t="s">
        <v>369</v>
      </c>
      <c r="Z158" s="45" t="s">
        <v>369</v>
      </c>
      <c r="AA158" s="46" t="s">
        <v>369</v>
      </c>
      <c r="AB158"/>
      <c r="AC158"/>
      <c r="AD158"/>
      <c r="AE158" s="44" t="s">
        <v>369</v>
      </c>
      <c r="AF158" s="45" t="s">
        <v>369</v>
      </c>
      <c r="AG158" s="46" t="s">
        <v>369</v>
      </c>
      <c r="AH158"/>
      <c r="AI158"/>
      <c r="AJ158"/>
      <c r="AK158"/>
      <c r="AL158"/>
      <c r="AM158"/>
      <c r="AN158"/>
      <c r="AO158"/>
      <c r="AP158"/>
      <c r="AQ158"/>
      <c r="AR158"/>
      <c r="AS158"/>
      <c r="AT158"/>
      <c r="AU158"/>
      <c r="AV158"/>
      <c r="AW158"/>
      <c r="AX158"/>
      <c r="AY158"/>
      <c r="AZ158"/>
      <c r="BA158"/>
      <c r="BB158"/>
      <c r="BC158"/>
      <c r="BD158"/>
      <c r="BE158"/>
      <c r="BF158"/>
      <c r="BG158"/>
      <c r="BH158"/>
      <c r="BI158"/>
      <c r="BJ158"/>
      <c r="BK158"/>
      <c r="BL158"/>
      <c r="BM158"/>
      <c r="BN158"/>
    </row>
    <row r="159" spans="1:66" s="35" customFormat="1" x14ac:dyDescent="0.35">
      <c r="A159"/>
      <c r="B159" t="s">
        <v>367</v>
      </c>
      <c r="C159" t="s">
        <v>368</v>
      </c>
      <c r="D159" s="44">
        <v>1.5101263196500001</v>
      </c>
      <c r="E159" s="45">
        <v>0.732352671432</v>
      </c>
      <c r="F159" s="46">
        <v>2.0620206337162483</v>
      </c>
      <c r="H159"/>
      <c r="I159"/>
      <c r="J159" s="44" t="s">
        <v>369</v>
      </c>
      <c r="K159" s="45" t="s">
        <v>369</v>
      </c>
      <c r="L159" s="46" t="s">
        <v>369</v>
      </c>
      <c r="M159"/>
      <c r="N159"/>
      <c r="O159"/>
      <c r="P159" s="52">
        <v>0</v>
      </c>
      <c r="Q159" s="45">
        <v>0.732352671432</v>
      </c>
      <c r="R159" s="46">
        <v>2.0620206337162483</v>
      </c>
      <c r="S159" s="52">
        <v>0</v>
      </c>
      <c r="T159" s="45">
        <v>0.732352671432</v>
      </c>
      <c r="U159" s="46">
        <v>2.0620206337162483</v>
      </c>
      <c r="V159" s="52">
        <v>1.5101263196500001</v>
      </c>
      <c r="W159" s="45">
        <v>0.732352671432</v>
      </c>
      <c r="X159" s="46">
        <v>2.0620206337162483</v>
      </c>
      <c r="Y159" s="44" t="s">
        <v>369</v>
      </c>
      <c r="Z159" s="45" t="s">
        <v>369</v>
      </c>
      <c r="AA159" s="46" t="s">
        <v>369</v>
      </c>
      <c r="AB159"/>
      <c r="AC159"/>
      <c r="AD159"/>
      <c r="AE159" s="44" t="s">
        <v>369</v>
      </c>
      <c r="AF159" s="45" t="s">
        <v>369</v>
      </c>
      <c r="AG159" s="46" t="s">
        <v>369</v>
      </c>
      <c r="AH159"/>
      <c r="AI159"/>
      <c r="AJ159"/>
      <c r="AK159"/>
      <c r="AL159"/>
      <c r="AM159"/>
      <c r="AN159"/>
      <c r="AO159"/>
      <c r="AP159"/>
      <c r="AQ159"/>
      <c r="AR159"/>
      <c r="AS159"/>
      <c r="AT159"/>
      <c r="AU159"/>
      <c r="AV159"/>
      <c r="AW159"/>
      <c r="AX159"/>
      <c r="AY159"/>
      <c r="AZ159"/>
      <c r="BA159"/>
      <c r="BB159"/>
      <c r="BC159"/>
      <c r="BD159"/>
      <c r="BE159"/>
      <c r="BF159"/>
      <c r="BG159"/>
      <c r="BH159"/>
      <c r="BI159"/>
      <c r="BJ159"/>
      <c r="BK159"/>
      <c r="BL159"/>
      <c r="BM159"/>
      <c r="BN159"/>
    </row>
    <row r="160" spans="1:66" s="35" customFormat="1" x14ac:dyDescent="0.35">
      <c r="A160"/>
      <c r="B160"/>
      <c r="C160"/>
      <c r="D160" s="44" t="s">
        <v>369</v>
      </c>
      <c r="E160" s="45" t="s">
        <v>369</v>
      </c>
      <c r="F160" s="46" t="s">
        <v>369</v>
      </c>
      <c r="H160"/>
      <c r="I160"/>
      <c r="J160" s="44" t="s">
        <v>369</v>
      </c>
      <c r="K160" s="45" t="s">
        <v>369</v>
      </c>
      <c r="L160" s="46" t="s">
        <v>369</v>
      </c>
      <c r="M160"/>
      <c r="N160"/>
      <c r="O160"/>
      <c r="P160" s="48"/>
      <c r="Q160" s="49"/>
      <c r="R160" s="50"/>
      <c r="S160" s="48"/>
      <c r="T160" s="49"/>
      <c r="U160" s="50"/>
      <c r="V160" s="48"/>
      <c r="W160" s="49"/>
      <c r="X160" s="50"/>
      <c r="Y160" s="44" t="s">
        <v>369</v>
      </c>
      <c r="Z160" s="45" t="s">
        <v>369</v>
      </c>
      <c r="AA160" s="46" t="s">
        <v>369</v>
      </c>
      <c r="AB160"/>
      <c r="AC160"/>
      <c r="AD160"/>
      <c r="AE160" s="44" t="s">
        <v>369</v>
      </c>
      <c r="AF160" s="45" t="s">
        <v>369</v>
      </c>
      <c r="AG160" s="46" t="s">
        <v>369</v>
      </c>
      <c r="AH160"/>
      <c r="AI160"/>
      <c r="AJ160"/>
      <c r="AK160"/>
      <c r="AL160"/>
      <c r="AM160"/>
      <c r="AN160"/>
      <c r="AO160"/>
      <c r="AP160"/>
      <c r="AQ160"/>
      <c r="AR160"/>
      <c r="AS160"/>
      <c r="AT160"/>
      <c r="AU160"/>
      <c r="AV160"/>
      <c r="AW160"/>
      <c r="AX160"/>
      <c r="AY160"/>
      <c r="AZ160"/>
      <c r="BA160"/>
      <c r="BB160"/>
      <c r="BC160"/>
      <c r="BD160"/>
      <c r="BE160"/>
      <c r="BF160"/>
      <c r="BG160"/>
      <c r="BH160"/>
      <c r="BI160"/>
      <c r="BJ160"/>
      <c r="BK160"/>
      <c r="BL160"/>
      <c r="BM160"/>
      <c r="BN160"/>
    </row>
    <row r="161" spans="1:66" s="35" customFormat="1" x14ac:dyDescent="0.35">
      <c r="A161"/>
      <c r="B161"/>
      <c r="C161"/>
      <c r="D161" s="44" t="s">
        <v>369</v>
      </c>
      <c r="E161" s="45" t="s">
        <v>369</v>
      </c>
      <c r="F161" s="46" t="s">
        <v>369</v>
      </c>
      <c r="H161"/>
      <c r="I161"/>
      <c r="J161" s="44" t="s">
        <v>369</v>
      </c>
      <c r="K161" s="45" t="s">
        <v>369</v>
      </c>
      <c r="L161" s="46" t="s">
        <v>369</v>
      </c>
      <c r="M161"/>
      <c r="N161"/>
      <c r="O161"/>
      <c r="P161" s="48"/>
      <c r="Q161" s="49"/>
      <c r="R161" s="50"/>
      <c r="S161" s="48"/>
      <c r="T161" s="49"/>
      <c r="U161" s="50"/>
      <c r="V161" s="48"/>
      <c r="W161" s="49"/>
      <c r="X161" s="50"/>
      <c r="Y161" s="44" t="s">
        <v>369</v>
      </c>
      <c r="Z161" s="45" t="s">
        <v>369</v>
      </c>
      <c r="AA161" s="46" t="s">
        <v>369</v>
      </c>
      <c r="AB161"/>
      <c r="AC161"/>
      <c r="AD161"/>
      <c r="AE161" s="44" t="s">
        <v>369</v>
      </c>
      <c r="AF161" s="45" t="s">
        <v>369</v>
      </c>
      <c r="AG161" s="46" t="s">
        <v>369</v>
      </c>
      <c r="AH161"/>
      <c r="AI161"/>
      <c r="AJ161"/>
      <c r="AK161"/>
      <c r="AL161"/>
      <c r="AM161"/>
      <c r="AN161"/>
      <c r="AO161"/>
      <c r="AP161"/>
      <c r="AQ161"/>
      <c r="AR161"/>
      <c r="AS161"/>
      <c r="AT161"/>
      <c r="AU161"/>
      <c r="AV161"/>
      <c r="AW161"/>
      <c r="AX161"/>
      <c r="AY161"/>
      <c r="AZ161"/>
      <c r="BA161"/>
      <c r="BB161"/>
      <c r="BC161"/>
      <c r="BD161"/>
      <c r="BE161"/>
      <c r="BF161"/>
      <c r="BG161"/>
      <c r="BH161"/>
      <c r="BI161"/>
      <c r="BJ161"/>
      <c r="BK161"/>
      <c r="BL161"/>
      <c r="BM161"/>
      <c r="BN161"/>
    </row>
    <row r="162" spans="1:66" s="46" customFormat="1" x14ac:dyDescent="0.35">
      <c r="A162"/>
      <c r="B162"/>
      <c r="C162"/>
      <c r="D162" s="44" t="s">
        <v>369</v>
      </c>
      <c r="E162" s="45" t="s">
        <v>369</v>
      </c>
      <c r="F162" s="46" t="s">
        <v>369</v>
      </c>
      <c r="G162" s="35"/>
      <c r="H162"/>
      <c r="I162"/>
      <c r="J162" s="44" t="s">
        <v>369</v>
      </c>
      <c r="K162" s="45" t="s">
        <v>369</v>
      </c>
      <c r="L162" s="46" t="s">
        <v>369</v>
      </c>
      <c r="M162"/>
      <c r="N162"/>
      <c r="O162"/>
      <c r="P162" s="48"/>
      <c r="Q162" s="49"/>
      <c r="R162" s="50"/>
      <c r="S162" s="48"/>
      <c r="T162" s="49"/>
      <c r="U162" s="50"/>
      <c r="V162" s="48"/>
      <c r="W162" s="49"/>
      <c r="X162" s="50"/>
      <c r="Y162" s="44" t="s">
        <v>369</v>
      </c>
      <c r="Z162" s="45" t="s">
        <v>369</v>
      </c>
      <c r="AA162" s="46" t="s">
        <v>369</v>
      </c>
      <c r="AE162" s="44" t="s">
        <v>369</v>
      </c>
      <c r="AF162" s="45" t="s">
        <v>369</v>
      </c>
      <c r="AG162" s="46" t="s">
        <v>369</v>
      </c>
    </row>
    <row r="163" spans="1:66" s="46" customFormat="1" x14ac:dyDescent="0.35">
      <c r="A163"/>
      <c r="B163"/>
      <c r="C163"/>
      <c r="D163" s="44" t="s">
        <v>369</v>
      </c>
      <c r="E163" s="45" t="s">
        <v>369</v>
      </c>
      <c r="F163" s="46" t="s">
        <v>369</v>
      </c>
      <c r="G163" s="35"/>
      <c r="H163"/>
      <c r="I163"/>
      <c r="J163" s="44" t="s">
        <v>369</v>
      </c>
      <c r="K163" s="45" t="s">
        <v>369</v>
      </c>
      <c r="L163" s="46" t="s">
        <v>369</v>
      </c>
      <c r="M163"/>
      <c r="N163"/>
      <c r="O163"/>
      <c r="P163" s="48"/>
      <c r="Q163" s="49"/>
      <c r="R163" s="50"/>
      <c r="S163" s="48"/>
      <c r="T163" s="49"/>
      <c r="U163" s="50"/>
      <c r="V163" s="48"/>
      <c r="W163" s="49"/>
      <c r="X163" s="50"/>
      <c r="Y163" s="44" t="s">
        <v>369</v>
      </c>
      <c r="Z163" s="45" t="s">
        <v>369</v>
      </c>
      <c r="AA163" s="46" t="s">
        <v>369</v>
      </c>
      <c r="AE163" s="44" t="s">
        <v>369</v>
      </c>
      <c r="AF163" s="45" t="s">
        <v>369</v>
      </c>
      <c r="AG163" s="46" t="s">
        <v>369</v>
      </c>
    </row>
    <row r="164" spans="1:66" s="46" customFormat="1" x14ac:dyDescent="0.35">
      <c r="A164"/>
      <c r="B164"/>
      <c r="C164"/>
      <c r="D164" s="44" t="s">
        <v>369</v>
      </c>
      <c r="E164" s="45" t="s">
        <v>369</v>
      </c>
      <c r="F164" s="46" t="s">
        <v>369</v>
      </c>
      <c r="G164" s="35"/>
      <c r="H164"/>
      <c r="I164"/>
      <c r="J164" s="44" t="s">
        <v>369</v>
      </c>
      <c r="K164" s="45" t="s">
        <v>369</v>
      </c>
      <c r="L164" s="46" t="s">
        <v>369</v>
      </c>
      <c r="M164"/>
      <c r="N164"/>
      <c r="O164"/>
      <c r="P164" s="48"/>
      <c r="Q164" s="49"/>
      <c r="R164" s="50"/>
      <c r="S164" s="48"/>
      <c r="T164" s="49"/>
      <c r="U164" s="50"/>
      <c r="V164" s="48"/>
      <c r="W164" s="49"/>
      <c r="X164" s="50"/>
      <c r="Y164" s="44" t="s">
        <v>369</v>
      </c>
      <c r="Z164" s="45" t="s">
        <v>369</v>
      </c>
      <c r="AA164" s="46" t="s">
        <v>369</v>
      </c>
      <c r="AE164" s="44" t="s">
        <v>369</v>
      </c>
      <c r="AF164" s="45" t="s">
        <v>369</v>
      </c>
      <c r="AG164" s="46" t="s">
        <v>369</v>
      </c>
    </row>
    <row r="165" spans="1:66" s="46" customFormat="1" x14ac:dyDescent="0.35">
      <c r="A165"/>
      <c r="B165"/>
      <c r="C165"/>
      <c r="D165" s="44" t="s">
        <v>369</v>
      </c>
      <c r="E165" s="45" t="s">
        <v>369</v>
      </c>
      <c r="F165" s="46" t="s">
        <v>369</v>
      </c>
      <c r="G165" s="35"/>
      <c r="H165"/>
      <c r="I165"/>
      <c r="J165" s="44" t="s">
        <v>369</v>
      </c>
      <c r="K165" s="45" t="s">
        <v>369</v>
      </c>
      <c r="L165" s="46" t="s">
        <v>369</v>
      </c>
      <c r="M165"/>
      <c r="N165"/>
      <c r="O165"/>
      <c r="P165" s="48"/>
      <c r="Q165" s="49"/>
      <c r="R165" s="50"/>
      <c r="S165" s="48"/>
      <c r="T165" s="49"/>
      <c r="U165" s="50"/>
      <c r="V165" s="48"/>
      <c r="W165" s="49"/>
      <c r="X165" s="50"/>
      <c r="Y165" s="44" t="s">
        <v>369</v>
      </c>
      <c r="Z165" s="45" t="s">
        <v>369</v>
      </c>
      <c r="AA165" s="46" t="s">
        <v>369</v>
      </c>
      <c r="AE165" s="44" t="s">
        <v>369</v>
      </c>
      <c r="AF165" s="45" t="s">
        <v>369</v>
      </c>
      <c r="AG165" s="46" t="s">
        <v>369</v>
      </c>
    </row>
    <row r="166" spans="1:66" s="46" customFormat="1" x14ac:dyDescent="0.35">
      <c r="A166"/>
      <c r="B166"/>
      <c r="C166"/>
      <c r="D166" s="44" t="s">
        <v>369</v>
      </c>
      <c r="E166" s="45" t="s">
        <v>369</v>
      </c>
      <c r="F166" s="46" t="s">
        <v>369</v>
      </c>
      <c r="G166" s="35"/>
      <c r="H166"/>
      <c r="I166"/>
      <c r="J166" s="44" t="s">
        <v>369</v>
      </c>
      <c r="K166" s="45" t="s">
        <v>369</v>
      </c>
      <c r="L166" s="46" t="s">
        <v>369</v>
      </c>
      <c r="M166"/>
      <c r="N166"/>
      <c r="O166"/>
      <c r="P166" s="44"/>
      <c r="Q166" s="45"/>
      <c r="S166" s="44"/>
      <c r="T166" s="45"/>
      <c r="V166" s="44"/>
      <c r="W166" s="45"/>
      <c r="Y166" s="44" t="s">
        <v>369</v>
      </c>
      <c r="Z166" s="45" t="s">
        <v>369</v>
      </c>
      <c r="AA166" s="46" t="s">
        <v>369</v>
      </c>
      <c r="AE166" s="44" t="s">
        <v>369</v>
      </c>
      <c r="AF166" s="45" t="s">
        <v>369</v>
      </c>
      <c r="AG166" s="46" t="s">
        <v>369</v>
      </c>
    </row>
    <row r="167" spans="1:66" s="46" customFormat="1" x14ac:dyDescent="0.35">
      <c r="A167"/>
      <c r="B167"/>
      <c r="C167" s="51"/>
      <c r="D167" s="44" t="s">
        <v>369</v>
      </c>
      <c r="E167" s="45" t="s">
        <v>369</v>
      </c>
      <c r="F167" s="46" t="s">
        <v>369</v>
      </c>
      <c r="G167" s="35"/>
      <c r="H167"/>
      <c r="I167"/>
      <c r="J167" s="44" t="s">
        <v>369</v>
      </c>
      <c r="K167" s="45" t="s">
        <v>369</v>
      </c>
      <c r="L167" s="46" t="s">
        <v>369</v>
      </c>
      <c r="M167"/>
      <c r="N167"/>
      <c r="O167"/>
      <c r="P167" s="44"/>
      <c r="Q167" s="45"/>
      <c r="S167" s="44"/>
      <c r="T167" s="45"/>
      <c r="V167" s="44"/>
      <c r="W167" s="45"/>
      <c r="Y167" s="44" t="s">
        <v>369</v>
      </c>
      <c r="Z167" s="45" t="s">
        <v>369</v>
      </c>
      <c r="AA167" s="46" t="s">
        <v>369</v>
      </c>
      <c r="AE167" s="44" t="s">
        <v>369</v>
      </c>
      <c r="AF167" s="45" t="s">
        <v>369</v>
      </c>
      <c r="AG167" s="46" t="s">
        <v>369</v>
      </c>
    </row>
    <row r="168" spans="1:66" s="46" customFormat="1" x14ac:dyDescent="0.35">
      <c r="A168"/>
      <c r="B168"/>
      <c r="C168"/>
      <c r="D168" s="44" t="s">
        <v>369</v>
      </c>
      <c r="E168" s="45" t="s">
        <v>369</v>
      </c>
      <c r="F168" s="46" t="s">
        <v>369</v>
      </c>
      <c r="G168" s="35"/>
      <c r="H168"/>
      <c r="I168"/>
      <c r="J168" s="44" t="s">
        <v>369</v>
      </c>
      <c r="K168" s="45" t="s">
        <v>369</v>
      </c>
      <c r="L168" s="46" t="s">
        <v>369</v>
      </c>
      <c r="M168"/>
      <c r="N168"/>
      <c r="O168"/>
      <c r="P168" s="44"/>
      <c r="Q168" s="45"/>
      <c r="S168" s="44"/>
      <c r="T168" s="45"/>
      <c r="V168" s="44"/>
      <c r="W168" s="45"/>
      <c r="Y168" s="44" t="s">
        <v>369</v>
      </c>
      <c r="Z168" s="45" t="s">
        <v>369</v>
      </c>
      <c r="AA168" s="46" t="s">
        <v>369</v>
      </c>
      <c r="AE168" s="44" t="s">
        <v>369</v>
      </c>
      <c r="AF168" s="45" t="s">
        <v>369</v>
      </c>
      <c r="AG168" s="46" t="s">
        <v>369</v>
      </c>
    </row>
    <row r="169" spans="1:66" s="46" customFormat="1" x14ac:dyDescent="0.35">
      <c r="A169"/>
      <c r="B169"/>
      <c r="C169"/>
      <c r="D169" s="44" t="s">
        <v>369</v>
      </c>
      <c r="E169" s="45" t="s">
        <v>369</v>
      </c>
      <c r="F169" s="46" t="s">
        <v>369</v>
      </c>
      <c r="G169" s="35"/>
      <c r="H169"/>
      <c r="I169"/>
      <c r="J169" s="44" t="s">
        <v>369</v>
      </c>
      <c r="K169" s="45" t="s">
        <v>369</v>
      </c>
      <c r="L169" s="46" t="s">
        <v>369</v>
      </c>
      <c r="M169"/>
      <c r="N169"/>
      <c r="O169"/>
      <c r="P169" s="44"/>
      <c r="Q169" s="45"/>
      <c r="S169" s="44"/>
      <c r="T169" s="45"/>
      <c r="V169" s="44"/>
      <c r="W169" s="45"/>
      <c r="Y169" s="44" t="s">
        <v>369</v>
      </c>
      <c r="Z169" s="45" t="s">
        <v>369</v>
      </c>
      <c r="AA169" s="46" t="s">
        <v>369</v>
      </c>
      <c r="AE169" s="44" t="s">
        <v>369</v>
      </c>
      <c r="AF169" s="45" t="s">
        <v>369</v>
      </c>
      <c r="AG169" s="46" t="s">
        <v>369</v>
      </c>
    </row>
    <row r="170" spans="1:66" s="46" customFormat="1" x14ac:dyDescent="0.35">
      <c r="A170"/>
      <c r="B170"/>
      <c r="C170"/>
      <c r="D170" s="44" t="s">
        <v>369</v>
      </c>
      <c r="E170" s="45" t="s">
        <v>369</v>
      </c>
      <c r="F170" s="46" t="s">
        <v>369</v>
      </c>
      <c r="G170" s="35"/>
      <c r="H170"/>
      <c r="I170"/>
      <c r="J170" s="44" t="s">
        <v>369</v>
      </c>
      <c r="K170" s="45" t="s">
        <v>369</v>
      </c>
      <c r="L170" s="46" t="s">
        <v>369</v>
      </c>
      <c r="M170"/>
      <c r="N170"/>
      <c r="O170"/>
      <c r="P170" s="44"/>
      <c r="Q170" s="45"/>
      <c r="S170" s="44"/>
      <c r="T170" s="45"/>
      <c r="V170" s="44"/>
      <c r="W170" s="45"/>
      <c r="Y170" s="44" t="s">
        <v>369</v>
      </c>
      <c r="Z170" s="45" t="s">
        <v>369</v>
      </c>
      <c r="AA170" s="46" t="s">
        <v>369</v>
      </c>
      <c r="AE170" s="44" t="s">
        <v>369</v>
      </c>
      <c r="AF170" s="45" t="s">
        <v>369</v>
      </c>
      <c r="AG170" s="46" t="s">
        <v>369</v>
      </c>
    </row>
    <row r="171" spans="1:66" s="46" customFormat="1" x14ac:dyDescent="0.35">
      <c r="A171"/>
      <c r="B171"/>
      <c r="C171"/>
      <c r="D171" s="44" t="s">
        <v>369</v>
      </c>
      <c r="E171" s="45" t="s">
        <v>369</v>
      </c>
      <c r="F171" s="46" t="s">
        <v>369</v>
      </c>
      <c r="G171" s="35"/>
      <c r="H171"/>
      <c r="I171"/>
      <c r="J171" s="44" t="s">
        <v>369</v>
      </c>
      <c r="K171" s="45" t="s">
        <v>369</v>
      </c>
      <c r="L171" s="46" t="s">
        <v>369</v>
      </c>
      <c r="M171"/>
      <c r="N171"/>
      <c r="O171"/>
      <c r="P171" s="44"/>
      <c r="Q171" s="45"/>
      <c r="S171" s="44"/>
      <c r="T171" s="45"/>
      <c r="V171" s="44"/>
      <c r="W171" s="45"/>
      <c r="Y171" s="44" t="s">
        <v>369</v>
      </c>
      <c r="Z171" s="45" t="s">
        <v>369</v>
      </c>
      <c r="AA171" s="46" t="s">
        <v>369</v>
      </c>
      <c r="AE171" s="44" t="s">
        <v>369</v>
      </c>
      <c r="AF171" s="45" t="s">
        <v>369</v>
      </c>
      <c r="AG171" s="46" t="s">
        <v>369</v>
      </c>
    </row>
    <row r="172" spans="1:66" s="46" customFormat="1" x14ac:dyDescent="0.35">
      <c r="A172"/>
      <c r="B172"/>
      <c r="C172"/>
      <c r="D172" s="44" t="s">
        <v>369</v>
      </c>
      <c r="E172" s="45" t="s">
        <v>369</v>
      </c>
      <c r="F172" s="46" t="s">
        <v>369</v>
      </c>
      <c r="G172" s="35"/>
      <c r="H172"/>
      <c r="I172"/>
      <c r="J172" s="44" t="s">
        <v>369</v>
      </c>
      <c r="K172" s="45" t="s">
        <v>369</v>
      </c>
      <c r="L172" s="46" t="s">
        <v>369</v>
      </c>
      <c r="M172"/>
      <c r="N172"/>
      <c r="O172"/>
      <c r="P172" s="44"/>
      <c r="Q172" s="45"/>
      <c r="S172" s="44"/>
      <c r="T172" s="45"/>
      <c r="V172" s="44"/>
      <c r="W172" s="45"/>
      <c r="Y172" s="44" t="s">
        <v>369</v>
      </c>
      <c r="Z172" s="45" t="s">
        <v>369</v>
      </c>
      <c r="AA172" s="46" t="s">
        <v>369</v>
      </c>
      <c r="AE172" s="44" t="s">
        <v>369</v>
      </c>
      <c r="AF172" s="45" t="s">
        <v>369</v>
      </c>
      <c r="AG172" s="46" t="s">
        <v>369</v>
      </c>
    </row>
    <row r="173" spans="1:66" s="46" customFormat="1" x14ac:dyDescent="0.35">
      <c r="A173"/>
      <c r="B173"/>
      <c r="C173"/>
      <c r="D173" s="44" t="s">
        <v>369</v>
      </c>
      <c r="E173" s="45" t="s">
        <v>369</v>
      </c>
      <c r="F173" s="46" t="s">
        <v>369</v>
      </c>
      <c r="G173" s="35"/>
      <c r="H173"/>
      <c r="I173"/>
      <c r="J173" s="44" t="s">
        <v>369</v>
      </c>
      <c r="K173" s="45" t="s">
        <v>369</v>
      </c>
      <c r="L173" s="46" t="s">
        <v>369</v>
      </c>
      <c r="M173"/>
      <c r="N173"/>
      <c r="O173"/>
      <c r="P173" s="44"/>
      <c r="Q173" s="45"/>
      <c r="S173" s="44"/>
      <c r="T173" s="45"/>
      <c r="V173" s="44"/>
      <c r="W173" s="45"/>
      <c r="Y173" s="44" t="s">
        <v>369</v>
      </c>
      <c r="Z173" s="45" t="s">
        <v>369</v>
      </c>
      <c r="AA173" s="46" t="s">
        <v>369</v>
      </c>
      <c r="AE173" s="44" t="s">
        <v>369</v>
      </c>
      <c r="AF173" s="45" t="s">
        <v>369</v>
      </c>
      <c r="AG173" s="46" t="s">
        <v>369</v>
      </c>
    </row>
    <row r="174" spans="1:66" s="46" customFormat="1" x14ac:dyDescent="0.35">
      <c r="A174"/>
      <c r="B174"/>
      <c r="C174"/>
      <c r="D174" s="44" t="s">
        <v>369</v>
      </c>
      <c r="E174" s="45" t="s">
        <v>369</v>
      </c>
      <c r="F174" s="46" t="s">
        <v>369</v>
      </c>
      <c r="G174" s="35"/>
      <c r="H174"/>
      <c r="I174"/>
      <c r="J174" s="44" t="s">
        <v>369</v>
      </c>
      <c r="K174" s="45" t="s">
        <v>369</v>
      </c>
      <c r="L174" s="46" t="s">
        <v>369</v>
      </c>
      <c r="M174"/>
      <c r="N174"/>
      <c r="O174"/>
      <c r="P174" s="44"/>
      <c r="Q174" s="45"/>
      <c r="S174" s="44"/>
      <c r="T174" s="45"/>
      <c r="V174" s="44"/>
      <c r="W174" s="45"/>
      <c r="Y174" s="44" t="s">
        <v>369</v>
      </c>
      <c r="Z174" s="45" t="s">
        <v>369</v>
      </c>
      <c r="AA174" s="46" t="s">
        <v>369</v>
      </c>
      <c r="AE174" s="44" t="s">
        <v>369</v>
      </c>
      <c r="AF174" s="45" t="s">
        <v>369</v>
      </c>
      <c r="AG174" s="46" t="s">
        <v>369</v>
      </c>
    </row>
    <row r="175" spans="1:66" s="46" customFormat="1" x14ac:dyDescent="0.35">
      <c r="A175"/>
      <c r="B175"/>
      <c r="C175" s="51"/>
      <c r="D175" s="44" t="s">
        <v>369</v>
      </c>
      <c r="E175" s="45" t="s">
        <v>369</v>
      </c>
      <c r="F175" s="46" t="s">
        <v>369</v>
      </c>
      <c r="G175" s="35"/>
      <c r="H175"/>
      <c r="I175"/>
      <c r="J175" s="44" t="s">
        <v>369</v>
      </c>
      <c r="K175" s="45" t="s">
        <v>369</v>
      </c>
      <c r="L175" s="46" t="s">
        <v>369</v>
      </c>
      <c r="M175"/>
      <c r="N175"/>
      <c r="O175"/>
      <c r="P175" s="44"/>
      <c r="Q175" s="45"/>
      <c r="S175" s="44"/>
      <c r="T175" s="45"/>
      <c r="V175" s="44"/>
      <c r="W175" s="45"/>
      <c r="Y175" s="44" t="s">
        <v>369</v>
      </c>
      <c r="Z175" s="45" t="s">
        <v>369</v>
      </c>
      <c r="AA175" s="46" t="s">
        <v>369</v>
      </c>
      <c r="AE175" s="44" t="s">
        <v>369</v>
      </c>
      <c r="AF175" s="45" t="s">
        <v>369</v>
      </c>
      <c r="AG175" s="46" t="s">
        <v>369</v>
      </c>
    </row>
    <row r="176" spans="1:66" s="46" customFormat="1" x14ac:dyDescent="0.35">
      <c r="A176"/>
      <c r="B176"/>
      <c r="C176"/>
      <c r="D176" s="44" t="s">
        <v>369</v>
      </c>
      <c r="E176" s="45" t="s">
        <v>369</v>
      </c>
      <c r="F176" s="46" t="s">
        <v>369</v>
      </c>
      <c r="G176" s="35"/>
      <c r="H176"/>
      <c r="I176"/>
      <c r="J176" s="44" t="s">
        <v>369</v>
      </c>
      <c r="K176" s="45" t="s">
        <v>369</v>
      </c>
      <c r="L176" s="46" t="s">
        <v>369</v>
      </c>
      <c r="M176"/>
      <c r="N176"/>
      <c r="O176"/>
      <c r="P176" s="44"/>
      <c r="Q176" s="45"/>
      <c r="S176" s="44"/>
      <c r="T176" s="45"/>
      <c r="V176" s="44"/>
      <c r="W176" s="45"/>
      <c r="Y176" s="44" t="s">
        <v>369</v>
      </c>
      <c r="Z176" s="45" t="s">
        <v>369</v>
      </c>
      <c r="AA176" s="46" t="s">
        <v>369</v>
      </c>
      <c r="AE176" s="44" t="s">
        <v>369</v>
      </c>
      <c r="AF176" s="45" t="s">
        <v>369</v>
      </c>
      <c r="AG176" s="46" t="s">
        <v>369</v>
      </c>
    </row>
    <row r="177" spans="1:33" s="46" customFormat="1" x14ac:dyDescent="0.35">
      <c r="A177"/>
      <c r="B177"/>
      <c r="C177"/>
      <c r="D177" s="44" t="s">
        <v>369</v>
      </c>
      <c r="E177" s="45" t="s">
        <v>369</v>
      </c>
      <c r="F177" s="46" t="s">
        <v>369</v>
      </c>
      <c r="G177" s="35"/>
      <c r="H177"/>
      <c r="I177"/>
      <c r="J177" s="44" t="s">
        <v>369</v>
      </c>
      <c r="K177" s="45" t="s">
        <v>369</v>
      </c>
      <c r="L177" s="46" t="s">
        <v>369</v>
      </c>
      <c r="M177"/>
      <c r="N177"/>
      <c r="O177"/>
      <c r="P177" s="44"/>
      <c r="Q177" s="45"/>
      <c r="S177" s="44"/>
      <c r="T177" s="45"/>
      <c r="V177" s="44"/>
      <c r="W177" s="45"/>
      <c r="Y177" s="44" t="s">
        <v>369</v>
      </c>
      <c r="Z177" s="45" t="s">
        <v>369</v>
      </c>
      <c r="AA177" s="46" t="s">
        <v>369</v>
      </c>
      <c r="AE177" s="44" t="s">
        <v>369</v>
      </c>
      <c r="AF177" s="45" t="s">
        <v>369</v>
      </c>
      <c r="AG177" s="46" t="s">
        <v>369</v>
      </c>
    </row>
    <row r="178" spans="1:33" s="46" customFormat="1" x14ac:dyDescent="0.35">
      <c r="A178"/>
      <c r="B178"/>
      <c r="C178"/>
      <c r="D178" s="44" t="s">
        <v>369</v>
      </c>
      <c r="E178" s="45" t="s">
        <v>369</v>
      </c>
      <c r="F178" s="46" t="s">
        <v>369</v>
      </c>
      <c r="G178" s="35"/>
      <c r="H178"/>
      <c r="I178"/>
      <c r="J178" s="44" t="s">
        <v>369</v>
      </c>
      <c r="K178" s="45" t="s">
        <v>369</v>
      </c>
      <c r="L178" s="46" t="s">
        <v>369</v>
      </c>
      <c r="M178"/>
      <c r="N178"/>
      <c r="O178"/>
      <c r="P178" s="44"/>
      <c r="Q178" s="45"/>
      <c r="S178" s="44"/>
      <c r="T178" s="45"/>
      <c r="V178" s="44"/>
      <c r="W178" s="45"/>
      <c r="Y178" s="44" t="s">
        <v>369</v>
      </c>
      <c r="Z178" s="45" t="s">
        <v>369</v>
      </c>
      <c r="AA178" s="46" t="s">
        <v>369</v>
      </c>
      <c r="AE178" s="44" t="s">
        <v>369</v>
      </c>
      <c r="AF178" s="45" t="s">
        <v>369</v>
      </c>
      <c r="AG178" s="46" t="s">
        <v>369</v>
      </c>
    </row>
    <row r="179" spans="1:33" s="46" customFormat="1" x14ac:dyDescent="0.35">
      <c r="A179"/>
      <c r="B179"/>
      <c r="C179"/>
      <c r="D179" s="44" t="s">
        <v>369</v>
      </c>
      <c r="E179" s="45" t="s">
        <v>369</v>
      </c>
      <c r="F179" s="46" t="s">
        <v>369</v>
      </c>
      <c r="G179" s="35"/>
      <c r="H179"/>
      <c r="I179"/>
      <c r="J179" s="44" t="s">
        <v>369</v>
      </c>
      <c r="K179" s="45" t="s">
        <v>369</v>
      </c>
      <c r="L179" s="46" t="s">
        <v>369</v>
      </c>
      <c r="M179"/>
      <c r="N179"/>
      <c r="O179"/>
      <c r="P179" s="44"/>
      <c r="Q179" s="45"/>
      <c r="S179" s="44"/>
      <c r="T179" s="45"/>
      <c r="V179" s="44"/>
      <c r="W179" s="45"/>
      <c r="Y179" s="44" t="s">
        <v>369</v>
      </c>
      <c r="Z179" s="45" t="s">
        <v>369</v>
      </c>
      <c r="AA179" s="46" t="s">
        <v>369</v>
      </c>
      <c r="AE179" s="44" t="s">
        <v>369</v>
      </c>
      <c r="AF179" s="45" t="s">
        <v>369</v>
      </c>
      <c r="AG179" s="46" t="s">
        <v>369</v>
      </c>
    </row>
    <row r="180" spans="1:33" s="46" customFormat="1" x14ac:dyDescent="0.35">
      <c r="A180"/>
      <c r="B180"/>
      <c r="C180"/>
      <c r="D180" s="44" t="s">
        <v>369</v>
      </c>
      <c r="E180" s="45" t="s">
        <v>369</v>
      </c>
      <c r="F180" s="46" t="s">
        <v>369</v>
      </c>
      <c r="G180" s="35"/>
      <c r="H180"/>
      <c r="I180"/>
      <c r="J180" s="44" t="s">
        <v>369</v>
      </c>
      <c r="K180" s="45" t="s">
        <v>369</v>
      </c>
      <c r="L180" s="46" t="s">
        <v>369</v>
      </c>
      <c r="M180"/>
      <c r="N180"/>
      <c r="O180"/>
      <c r="P180" s="44"/>
      <c r="Q180" s="45"/>
      <c r="S180" s="44"/>
      <c r="T180" s="45"/>
      <c r="V180" s="44"/>
      <c r="W180" s="45"/>
      <c r="Y180" s="44" t="s">
        <v>369</v>
      </c>
      <c r="Z180" s="45" t="s">
        <v>369</v>
      </c>
      <c r="AA180" s="46" t="s">
        <v>369</v>
      </c>
      <c r="AE180" s="44" t="s">
        <v>369</v>
      </c>
      <c r="AF180" s="45" t="s">
        <v>369</v>
      </c>
      <c r="AG180" s="46" t="s">
        <v>369</v>
      </c>
    </row>
    <row r="181" spans="1:33" s="46" customFormat="1" x14ac:dyDescent="0.35">
      <c r="A181"/>
      <c r="B181"/>
      <c r="C181"/>
      <c r="D181" s="44" t="s">
        <v>369</v>
      </c>
      <c r="E181" s="45" t="s">
        <v>369</v>
      </c>
      <c r="F181" s="46" t="s">
        <v>369</v>
      </c>
      <c r="G181" s="35"/>
      <c r="H181"/>
      <c r="I181"/>
      <c r="J181" s="44" t="s">
        <v>369</v>
      </c>
      <c r="K181" s="45" t="s">
        <v>369</v>
      </c>
      <c r="L181" s="46" t="s">
        <v>369</v>
      </c>
      <c r="M181"/>
      <c r="N181"/>
      <c r="O181"/>
      <c r="P181" s="44"/>
      <c r="Q181" s="45"/>
      <c r="S181" s="44"/>
      <c r="T181" s="45"/>
      <c r="V181" s="44"/>
      <c r="W181" s="45"/>
      <c r="Y181" s="44" t="s">
        <v>369</v>
      </c>
      <c r="Z181" s="45" t="s">
        <v>369</v>
      </c>
      <c r="AA181" s="46" t="s">
        <v>369</v>
      </c>
      <c r="AE181" s="44" t="s">
        <v>369</v>
      </c>
      <c r="AF181" s="45" t="s">
        <v>369</v>
      </c>
      <c r="AG181" s="46" t="s">
        <v>369</v>
      </c>
    </row>
    <row r="182" spans="1:33" s="46" customFormat="1" x14ac:dyDescent="0.35">
      <c r="A182"/>
      <c r="B182"/>
      <c r="C182"/>
      <c r="D182" s="44" t="s">
        <v>369</v>
      </c>
      <c r="E182" s="45" t="s">
        <v>369</v>
      </c>
      <c r="F182" s="46" t="s">
        <v>369</v>
      </c>
      <c r="G182" s="35"/>
      <c r="H182"/>
      <c r="I182"/>
      <c r="J182" s="44" t="s">
        <v>369</v>
      </c>
      <c r="K182" s="45" t="s">
        <v>369</v>
      </c>
      <c r="L182" s="46" t="s">
        <v>369</v>
      </c>
      <c r="M182"/>
      <c r="N182"/>
      <c r="O182"/>
      <c r="P182" s="44"/>
      <c r="Q182" s="45"/>
      <c r="S182" s="44"/>
      <c r="T182" s="45"/>
      <c r="V182" s="44"/>
      <c r="W182" s="45"/>
      <c r="Y182" s="44" t="s">
        <v>369</v>
      </c>
      <c r="Z182" s="45" t="s">
        <v>369</v>
      </c>
      <c r="AA182" s="46" t="s">
        <v>369</v>
      </c>
      <c r="AE182" s="44" t="s">
        <v>369</v>
      </c>
      <c r="AF182" s="45" t="s">
        <v>369</v>
      </c>
      <c r="AG182" s="46" t="s">
        <v>369</v>
      </c>
    </row>
    <row r="183" spans="1:33" s="46" customFormat="1" x14ac:dyDescent="0.35">
      <c r="A183"/>
      <c r="B183"/>
      <c r="C183"/>
      <c r="D183" s="44" t="s">
        <v>369</v>
      </c>
      <c r="E183" s="45" t="s">
        <v>369</v>
      </c>
      <c r="F183" s="46" t="s">
        <v>369</v>
      </c>
      <c r="G183" s="35"/>
      <c r="H183"/>
      <c r="I183"/>
      <c r="J183" s="44" t="s">
        <v>369</v>
      </c>
      <c r="K183" s="45" t="s">
        <v>369</v>
      </c>
      <c r="L183" s="46" t="s">
        <v>369</v>
      </c>
      <c r="M183"/>
      <c r="N183"/>
      <c r="O183"/>
      <c r="P183" s="44"/>
      <c r="Q183" s="45"/>
      <c r="S183" s="44"/>
      <c r="T183" s="45"/>
      <c r="V183" s="44"/>
      <c r="W183" s="45"/>
      <c r="Y183" s="44" t="s">
        <v>369</v>
      </c>
      <c r="Z183" s="45" t="s">
        <v>369</v>
      </c>
      <c r="AA183" s="46" t="s">
        <v>369</v>
      </c>
      <c r="AE183" s="44" t="s">
        <v>369</v>
      </c>
      <c r="AF183" s="45" t="s">
        <v>369</v>
      </c>
      <c r="AG183" s="46" t="s">
        <v>369</v>
      </c>
    </row>
    <row r="184" spans="1:33" s="46" customFormat="1" x14ac:dyDescent="0.35">
      <c r="A184"/>
      <c r="B184"/>
      <c r="C184"/>
      <c r="D184" s="44" t="s">
        <v>369</v>
      </c>
      <c r="E184" s="45" t="s">
        <v>369</v>
      </c>
      <c r="F184" s="46" t="s">
        <v>369</v>
      </c>
      <c r="G184" s="35"/>
      <c r="H184"/>
      <c r="I184"/>
      <c r="J184" s="44" t="s">
        <v>369</v>
      </c>
      <c r="K184" s="45" t="s">
        <v>369</v>
      </c>
      <c r="L184" s="46" t="s">
        <v>369</v>
      </c>
      <c r="M184"/>
      <c r="N184"/>
      <c r="O184"/>
      <c r="P184" s="44"/>
      <c r="Q184" s="45"/>
      <c r="S184" s="44"/>
      <c r="T184" s="45"/>
      <c r="V184" s="44"/>
      <c r="W184" s="45"/>
      <c r="Y184" s="44" t="s">
        <v>369</v>
      </c>
      <c r="Z184" s="45" t="s">
        <v>369</v>
      </c>
      <c r="AA184" s="46" t="s">
        <v>369</v>
      </c>
      <c r="AE184" s="44" t="s">
        <v>369</v>
      </c>
      <c r="AF184" s="45" t="s">
        <v>369</v>
      </c>
      <c r="AG184" s="46" t="s">
        <v>369</v>
      </c>
    </row>
    <row r="185" spans="1:33" s="46" customFormat="1" x14ac:dyDescent="0.35">
      <c r="A185"/>
      <c r="B185"/>
      <c r="C185"/>
      <c r="D185" s="44" t="s">
        <v>369</v>
      </c>
      <c r="E185" s="45" t="s">
        <v>369</v>
      </c>
      <c r="F185" s="46" t="s">
        <v>369</v>
      </c>
      <c r="G185" s="35"/>
      <c r="H185"/>
      <c r="I185"/>
      <c r="J185" s="44" t="s">
        <v>369</v>
      </c>
      <c r="K185" s="45" t="s">
        <v>369</v>
      </c>
      <c r="L185" s="46" t="s">
        <v>369</v>
      </c>
      <c r="M185"/>
      <c r="N185"/>
      <c r="O185"/>
      <c r="P185" s="44"/>
      <c r="Q185" s="45"/>
      <c r="S185" s="44"/>
      <c r="T185" s="45"/>
      <c r="V185" s="44"/>
      <c r="W185" s="45"/>
      <c r="Y185" s="44" t="s">
        <v>369</v>
      </c>
      <c r="Z185" s="45" t="s">
        <v>369</v>
      </c>
      <c r="AA185" s="46" t="s">
        <v>369</v>
      </c>
      <c r="AE185" s="44" t="s">
        <v>369</v>
      </c>
      <c r="AF185" s="45" t="s">
        <v>369</v>
      </c>
      <c r="AG185" s="46" t="s">
        <v>369</v>
      </c>
    </row>
    <row r="186" spans="1:33" s="46" customFormat="1" x14ac:dyDescent="0.35">
      <c r="A186"/>
      <c r="B186"/>
      <c r="C186"/>
      <c r="D186" s="44" t="s">
        <v>369</v>
      </c>
      <c r="E186" s="45" t="s">
        <v>369</v>
      </c>
      <c r="F186" s="46" t="s">
        <v>369</v>
      </c>
      <c r="G186" s="35"/>
      <c r="H186"/>
      <c r="I186"/>
      <c r="J186" s="44" t="s">
        <v>369</v>
      </c>
      <c r="K186" s="45" t="s">
        <v>369</v>
      </c>
      <c r="L186" s="46" t="s">
        <v>369</v>
      </c>
      <c r="M186"/>
      <c r="N186"/>
      <c r="O186"/>
      <c r="P186" s="44"/>
      <c r="Q186" s="45"/>
      <c r="S186" s="44"/>
      <c r="T186" s="45"/>
      <c r="V186" s="44"/>
      <c r="W186" s="45"/>
      <c r="Y186" s="44" t="s">
        <v>369</v>
      </c>
      <c r="Z186" s="45" t="s">
        <v>369</v>
      </c>
      <c r="AA186" s="46" t="s">
        <v>369</v>
      </c>
      <c r="AE186" s="44" t="s">
        <v>369</v>
      </c>
      <c r="AF186" s="45" t="s">
        <v>369</v>
      </c>
      <c r="AG186" s="46" t="s">
        <v>369</v>
      </c>
    </row>
    <row r="187" spans="1:33" s="46" customFormat="1" x14ac:dyDescent="0.35">
      <c r="A187"/>
      <c r="B187"/>
      <c r="C187"/>
      <c r="D187" s="44" t="s">
        <v>369</v>
      </c>
      <c r="E187" s="45" t="s">
        <v>369</v>
      </c>
      <c r="F187" s="46" t="s">
        <v>369</v>
      </c>
      <c r="G187" s="35"/>
      <c r="H187"/>
      <c r="I187"/>
      <c r="J187" s="44" t="s">
        <v>369</v>
      </c>
      <c r="K187" s="45" t="s">
        <v>369</v>
      </c>
      <c r="L187" s="46" t="s">
        <v>369</v>
      </c>
      <c r="M187"/>
      <c r="N187"/>
      <c r="O187"/>
      <c r="P187" s="44"/>
      <c r="Q187" s="45"/>
      <c r="S187" s="44"/>
      <c r="T187" s="45"/>
      <c r="V187" s="44"/>
      <c r="W187" s="45"/>
      <c r="Y187" s="44" t="s">
        <v>369</v>
      </c>
      <c r="Z187" s="45" t="s">
        <v>369</v>
      </c>
      <c r="AA187" s="46" t="s">
        <v>369</v>
      </c>
      <c r="AE187" s="44" t="s">
        <v>369</v>
      </c>
      <c r="AF187" s="45" t="s">
        <v>369</v>
      </c>
      <c r="AG187" s="46" t="s">
        <v>369</v>
      </c>
    </row>
    <row r="188" spans="1:33" s="46" customFormat="1" x14ac:dyDescent="0.35">
      <c r="A188"/>
      <c r="B188"/>
      <c r="C188"/>
      <c r="D188" s="44" t="s">
        <v>369</v>
      </c>
      <c r="E188" s="45" t="s">
        <v>369</v>
      </c>
      <c r="F188" s="46" t="s">
        <v>369</v>
      </c>
      <c r="G188" s="35"/>
      <c r="H188"/>
      <c r="I188"/>
      <c r="J188" s="44" t="s">
        <v>369</v>
      </c>
      <c r="K188" s="45" t="s">
        <v>369</v>
      </c>
      <c r="L188" s="46" t="s">
        <v>369</v>
      </c>
      <c r="M188"/>
      <c r="N188"/>
      <c r="O188"/>
      <c r="P188" s="44"/>
      <c r="Q188" s="45"/>
      <c r="S188" s="44"/>
      <c r="T188" s="45"/>
      <c r="V188" s="44"/>
      <c r="W188" s="45"/>
      <c r="Y188" s="44" t="s">
        <v>369</v>
      </c>
      <c r="Z188" s="45" t="s">
        <v>369</v>
      </c>
      <c r="AA188" s="46" t="s">
        <v>369</v>
      </c>
      <c r="AE188" s="44" t="s">
        <v>369</v>
      </c>
      <c r="AF188" s="45" t="s">
        <v>369</v>
      </c>
      <c r="AG188" s="46" t="s">
        <v>369</v>
      </c>
    </row>
    <row r="189" spans="1:33" s="46" customFormat="1" x14ac:dyDescent="0.35">
      <c r="A189"/>
      <c r="B189"/>
      <c r="C189"/>
      <c r="D189" s="44" t="s">
        <v>369</v>
      </c>
      <c r="E189" s="45" t="s">
        <v>369</v>
      </c>
      <c r="F189" s="46" t="s">
        <v>369</v>
      </c>
      <c r="G189" s="35"/>
      <c r="H189"/>
      <c r="I189"/>
      <c r="J189" s="44" t="s">
        <v>369</v>
      </c>
      <c r="K189" s="45" t="s">
        <v>369</v>
      </c>
      <c r="L189" s="46" t="s">
        <v>369</v>
      </c>
      <c r="M189"/>
      <c r="N189"/>
      <c r="O189"/>
      <c r="P189" s="44"/>
      <c r="Q189" s="45"/>
      <c r="S189" s="44"/>
      <c r="T189" s="45"/>
      <c r="V189" s="44"/>
      <c r="W189" s="45"/>
      <c r="Y189" s="44" t="s">
        <v>369</v>
      </c>
      <c r="Z189" s="45" t="s">
        <v>369</v>
      </c>
      <c r="AA189" s="46" t="s">
        <v>369</v>
      </c>
      <c r="AE189" s="44" t="s">
        <v>369</v>
      </c>
      <c r="AF189" s="45" t="s">
        <v>369</v>
      </c>
      <c r="AG189" s="46" t="s">
        <v>369</v>
      </c>
    </row>
    <row r="190" spans="1:33" s="46" customFormat="1" x14ac:dyDescent="0.35">
      <c r="A190"/>
      <c r="B190"/>
      <c r="C190"/>
      <c r="D190" s="44" t="s">
        <v>369</v>
      </c>
      <c r="E190" s="45" t="s">
        <v>369</v>
      </c>
      <c r="F190" s="46" t="s">
        <v>369</v>
      </c>
      <c r="G190" s="35"/>
      <c r="H190"/>
      <c r="I190"/>
      <c r="J190" s="44" t="s">
        <v>369</v>
      </c>
      <c r="K190" s="45" t="s">
        <v>369</v>
      </c>
      <c r="L190" s="46" t="s">
        <v>369</v>
      </c>
      <c r="M190"/>
      <c r="N190"/>
      <c r="O190"/>
      <c r="P190" s="44"/>
      <c r="Q190" s="45"/>
      <c r="S190" s="44"/>
      <c r="T190" s="45"/>
      <c r="V190" s="44"/>
      <c r="W190" s="45"/>
      <c r="Y190" s="44" t="s">
        <v>369</v>
      </c>
      <c r="Z190" s="45" t="s">
        <v>369</v>
      </c>
      <c r="AA190" s="46" t="s">
        <v>369</v>
      </c>
      <c r="AE190" s="44" t="s">
        <v>369</v>
      </c>
      <c r="AF190" s="45" t="s">
        <v>369</v>
      </c>
      <c r="AG190" s="46" t="s">
        <v>369</v>
      </c>
    </row>
    <row r="191" spans="1:33" s="46" customFormat="1" x14ac:dyDescent="0.35">
      <c r="A191"/>
      <c r="B191"/>
      <c r="C191"/>
      <c r="D191" s="44" t="s">
        <v>369</v>
      </c>
      <c r="E191" s="45" t="s">
        <v>369</v>
      </c>
      <c r="F191" s="46" t="s">
        <v>369</v>
      </c>
      <c r="G191" s="35"/>
      <c r="H191"/>
      <c r="I191"/>
      <c r="J191" s="44" t="s">
        <v>369</v>
      </c>
      <c r="K191" s="45" t="s">
        <v>369</v>
      </c>
      <c r="L191" s="46" t="s">
        <v>369</v>
      </c>
      <c r="M191"/>
      <c r="N191"/>
      <c r="O191"/>
      <c r="P191" s="44"/>
      <c r="Q191" s="45"/>
      <c r="S191" s="44"/>
      <c r="T191" s="45"/>
      <c r="V191" s="44"/>
      <c r="W191" s="45"/>
      <c r="Y191" s="44" t="s">
        <v>369</v>
      </c>
      <c r="Z191" s="45" t="s">
        <v>369</v>
      </c>
      <c r="AA191" s="46" t="s">
        <v>369</v>
      </c>
      <c r="AE191" s="44" t="s">
        <v>369</v>
      </c>
      <c r="AF191" s="45" t="s">
        <v>369</v>
      </c>
      <c r="AG191" s="46" t="s">
        <v>369</v>
      </c>
    </row>
    <row r="192" spans="1:33" s="46" customFormat="1" x14ac:dyDescent="0.35">
      <c r="A192"/>
      <c r="B192"/>
      <c r="C192"/>
      <c r="D192" s="44" t="s">
        <v>369</v>
      </c>
      <c r="E192" s="45" t="s">
        <v>369</v>
      </c>
      <c r="F192" s="46" t="s">
        <v>369</v>
      </c>
      <c r="G192" s="35"/>
      <c r="H192"/>
      <c r="I192"/>
      <c r="J192" s="44" t="s">
        <v>369</v>
      </c>
      <c r="K192" s="45" t="s">
        <v>369</v>
      </c>
      <c r="L192" s="46" t="s">
        <v>369</v>
      </c>
      <c r="M192"/>
      <c r="N192"/>
      <c r="O192"/>
      <c r="P192" s="44"/>
      <c r="Q192" s="45"/>
      <c r="S192" s="44"/>
      <c r="T192" s="45"/>
      <c r="V192" s="44"/>
      <c r="W192" s="45"/>
      <c r="Y192" s="44" t="s">
        <v>369</v>
      </c>
      <c r="Z192" s="45" t="s">
        <v>369</v>
      </c>
      <c r="AA192" s="46" t="s">
        <v>369</v>
      </c>
      <c r="AE192" s="44" t="s">
        <v>369</v>
      </c>
      <c r="AF192" s="45" t="s">
        <v>369</v>
      </c>
      <c r="AG192" s="46" t="s">
        <v>369</v>
      </c>
    </row>
    <row r="193" spans="1:33" s="46" customFormat="1" x14ac:dyDescent="0.35">
      <c r="A193"/>
      <c r="B193"/>
      <c r="C193"/>
      <c r="D193" s="44" t="s">
        <v>369</v>
      </c>
      <c r="E193" s="45" t="s">
        <v>369</v>
      </c>
      <c r="F193" s="46" t="s">
        <v>369</v>
      </c>
      <c r="G193" s="35"/>
      <c r="H193"/>
      <c r="I193"/>
      <c r="J193" s="44" t="s">
        <v>369</v>
      </c>
      <c r="K193" s="45" t="s">
        <v>369</v>
      </c>
      <c r="L193" s="46" t="s">
        <v>369</v>
      </c>
      <c r="M193"/>
      <c r="N193"/>
      <c r="O193"/>
      <c r="P193" s="44"/>
      <c r="Q193" s="45"/>
      <c r="S193" s="44"/>
      <c r="T193" s="45"/>
      <c r="V193" s="44"/>
      <c r="W193" s="45"/>
      <c r="Y193" s="44" t="s">
        <v>369</v>
      </c>
      <c r="Z193" s="45" t="s">
        <v>369</v>
      </c>
      <c r="AA193" s="46" t="s">
        <v>369</v>
      </c>
      <c r="AE193" s="44" t="s">
        <v>369</v>
      </c>
      <c r="AF193" s="45" t="s">
        <v>369</v>
      </c>
      <c r="AG193" s="46" t="s">
        <v>369</v>
      </c>
    </row>
    <row r="194" spans="1:33" s="46" customFormat="1" x14ac:dyDescent="0.35">
      <c r="A194"/>
      <c r="B194"/>
      <c r="C194"/>
      <c r="D194" s="44" t="s">
        <v>369</v>
      </c>
      <c r="E194" s="45" t="s">
        <v>369</v>
      </c>
      <c r="F194" s="46" t="s">
        <v>369</v>
      </c>
      <c r="G194" s="35"/>
      <c r="H194"/>
      <c r="I194"/>
      <c r="J194" s="44" t="s">
        <v>369</v>
      </c>
      <c r="K194" s="45" t="s">
        <v>369</v>
      </c>
      <c r="L194" s="46" t="s">
        <v>369</v>
      </c>
      <c r="M194"/>
      <c r="N194"/>
      <c r="O194"/>
      <c r="P194" s="44"/>
      <c r="Q194" s="45"/>
      <c r="S194" s="44"/>
      <c r="T194" s="45"/>
      <c r="V194" s="44"/>
      <c r="W194" s="45"/>
      <c r="Y194" s="44" t="s">
        <v>369</v>
      </c>
      <c r="Z194" s="45" t="s">
        <v>369</v>
      </c>
      <c r="AA194" s="46" t="s">
        <v>369</v>
      </c>
      <c r="AE194" s="44" t="s">
        <v>369</v>
      </c>
      <c r="AF194" s="45" t="s">
        <v>369</v>
      </c>
      <c r="AG194" s="46" t="s">
        <v>369</v>
      </c>
    </row>
    <row r="195" spans="1:33" s="46" customFormat="1" x14ac:dyDescent="0.35">
      <c r="A195"/>
      <c r="B195"/>
      <c r="C195"/>
      <c r="D195" s="44" t="s">
        <v>369</v>
      </c>
      <c r="E195" s="45" t="s">
        <v>369</v>
      </c>
      <c r="F195" s="46" t="s">
        <v>369</v>
      </c>
      <c r="G195" s="35"/>
      <c r="H195"/>
      <c r="I195"/>
      <c r="J195" s="44" t="s">
        <v>369</v>
      </c>
      <c r="K195" s="45" t="s">
        <v>369</v>
      </c>
      <c r="L195" s="46" t="s">
        <v>369</v>
      </c>
      <c r="M195"/>
      <c r="N195"/>
      <c r="O195"/>
      <c r="P195" s="44"/>
      <c r="Q195" s="45"/>
      <c r="S195" s="44"/>
      <c r="T195" s="45"/>
      <c r="V195" s="44"/>
      <c r="W195" s="45"/>
      <c r="Y195" s="44" t="s">
        <v>369</v>
      </c>
      <c r="Z195" s="45" t="s">
        <v>369</v>
      </c>
      <c r="AA195" s="46" t="s">
        <v>369</v>
      </c>
      <c r="AE195" s="44" t="s">
        <v>369</v>
      </c>
      <c r="AF195" s="45" t="s">
        <v>369</v>
      </c>
      <c r="AG195" s="46" t="s">
        <v>369</v>
      </c>
    </row>
    <row r="196" spans="1:33" s="46" customFormat="1" x14ac:dyDescent="0.35">
      <c r="A196"/>
      <c r="B196"/>
      <c r="C196"/>
      <c r="D196" s="44" t="s">
        <v>369</v>
      </c>
      <c r="E196" s="45" t="s">
        <v>369</v>
      </c>
      <c r="F196" s="46" t="s">
        <v>369</v>
      </c>
      <c r="G196" s="35"/>
      <c r="H196"/>
      <c r="I196"/>
      <c r="J196" s="44" t="s">
        <v>369</v>
      </c>
      <c r="K196" s="45" t="s">
        <v>369</v>
      </c>
      <c r="L196" s="46" t="s">
        <v>369</v>
      </c>
      <c r="M196"/>
      <c r="N196"/>
      <c r="O196"/>
      <c r="P196" s="44"/>
      <c r="Q196" s="45"/>
      <c r="S196" s="44"/>
      <c r="T196" s="45"/>
      <c r="V196" s="44"/>
      <c r="W196" s="45"/>
      <c r="Y196" s="44" t="s">
        <v>369</v>
      </c>
      <c r="Z196" s="45" t="s">
        <v>369</v>
      </c>
      <c r="AA196" s="46" t="s">
        <v>369</v>
      </c>
      <c r="AE196" s="44" t="s">
        <v>369</v>
      </c>
      <c r="AF196" s="45" t="s">
        <v>369</v>
      </c>
      <c r="AG196" s="46" t="s">
        <v>369</v>
      </c>
    </row>
    <row r="197" spans="1:33" s="46" customFormat="1" x14ac:dyDescent="0.35">
      <c r="A197"/>
      <c r="B197"/>
      <c r="C197"/>
      <c r="D197" s="44" t="s">
        <v>369</v>
      </c>
      <c r="E197" s="45" t="s">
        <v>369</v>
      </c>
      <c r="F197" s="46" t="s">
        <v>369</v>
      </c>
      <c r="G197" s="35"/>
      <c r="H197"/>
      <c r="I197"/>
      <c r="J197" s="44" t="s">
        <v>369</v>
      </c>
      <c r="K197" s="45" t="s">
        <v>369</v>
      </c>
      <c r="L197" s="46" t="s">
        <v>369</v>
      </c>
      <c r="M197"/>
      <c r="N197"/>
      <c r="O197"/>
      <c r="P197" s="44"/>
      <c r="Q197" s="45"/>
      <c r="S197" s="44"/>
      <c r="T197" s="45"/>
      <c r="V197" s="44"/>
      <c r="W197" s="45"/>
      <c r="Y197" s="44" t="s">
        <v>369</v>
      </c>
      <c r="Z197" s="45" t="s">
        <v>369</v>
      </c>
      <c r="AA197" s="46" t="s">
        <v>369</v>
      </c>
      <c r="AE197" s="44" t="s">
        <v>369</v>
      </c>
      <c r="AF197" s="45" t="s">
        <v>369</v>
      </c>
      <c r="AG197" s="46" t="s">
        <v>369</v>
      </c>
    </row>
    <row r="198" spans="1:33" s="46" customFormat="1" x14ac:dyDescent="0.35">
      <c r="A198"/>
      <c r="B198"/>
      <c r="C198"/>
      <c r="D198" s="44" t="s">
        <v>369</v>
      </c>
      <c r="E198" s="45" t="s">
        <v>369</v>
      </c>
      <c r="F198" s="46" t="s">
        <v>369</v>
      </c>
      <c r="G198" s="35"/>
      <c r="H198"/>
      <c r="I198"/>
      <c r="J198" s="44" t="s">
        <v>369</v>
      </c>
      <c r="K198" s="45" t="s">
        <v>369</v>
      </c>
      <c r="L198" s="46" t="s">
        <v>369</v>
      </c>
      <c r="M198"/>
      <c r="N198"/>
      <c r="O198"/>
      <c r="P198" s="44"/>
      <c r="Q198" s="45"/>
      <c r="S198" s="44"/>
      <c r="T198" s="45"/>
      <c r="V198" s="44"/>
      <c r="W198" s="45"/>
      <c r="Y198" s="44" t="s">
        <v>369</v>
      </c>
      <c r="Z198" s="45" t="s">
        <v>369</v>
      </c>
      <c r="AA198" s="46" t="s">
        <v>369</v>
      </c>
      <c r="AE198" s="44" t="s">
        <v>369</v>
      </c>
      <c r="AF198" s="45" t="s">
        <v>369</v>
      </c>
      <c r="AG198" s="46" t="s">
        <v>369</v>
      </c>
    </row>
    <row r="199" spans="1:33" s="46" customFormat="1" x14ac:dyDescent="0.35">
      <c r="A199"/>
      <c r="B199"/>
      <c r="C199"/>
      <c r="D199" s="44" t="s">
        <v>369</v>
      </c>
      <c r="E199" s="45" t="s">
        <v>369</v>
      </c>
      <c r="F199" s="46" t="s">
        <v>369</v>
      </c>
      <c r="G199" s="35"/>
      <c r="H199"/>
      <c r="I199"/>
      <c r="J199" s="44" t="s">
        <v>369</v>
      </c>
      <c r="K199" s="45" t="s">
        <v>369</v>
      </c>
      <c r="L199" s="46" t="s">
        <v>369</v>
      </c>
      <c r="M199"/>
      <c r="N199"/>
      <c r="O199"/>
      <c r="P199" s="44"/>
      <c r="Q199" s="45"/>
      <c r="S199" s="44"/>
      <c r="T199" s="45"/>
      <c r="V199" s="44"/>
      <c r="W199" s="45"/>
      <c r="Y199" s="44" t="s">
        <v>369</v>
      </c>
      <c r="Z199" s="45" t="s">
        <v>369</v>
      </c>
      <c r="AA199" s="46" t="s">
        <v>369</v>
      </c>
      <c r="AE199" s="44" t="s">
        <v>369</v>
      </c>
      <c r="AF199" s="45" t="s">
        <v>369</v>
      </c>
      <c r="AG199" s="46" t="s">
        <v>369</v>
      </c>
    </row>
    <row r="200" spans="1:33" s="46" customFormat="1" x14ac:dyDescent="0.35">
      <c r="A200"/>
      <c r="B200"/>
      <c r="C200"/>
      <c r="D200" s="44" t="s">
        <v>369</v>
      </c>
      <c r="E200" s="45" t="s">
        <v>369</v>
      </c>
      <c r="F200" s="46" t="s">
        <v>369</v>
      </c>
      <c r="G200" s="35"/>
      <c r="H200"/>
      <c r="I200"/>
      <c r="J200" s="44" t="s">
        <v>369</v>
      </c>
      <c r="K200" s="45" t="s">
        <v>369</v>
      </c>
      <c r="L200" s="46" t="s">
        <v>369</v>
      </c>
      <c r="M200"/>
      <c r="N200"/>
      <c r="O200"/>
      <c r="P200" s="44"/>
      <c r="Q200" s="45"/>
      <c r="S200" s="44"/>
      <c r="T200" s="45"/>
      <c r="V200" s="44"/>
      <c r="W200" s="45"/>
      <c r="Y200" s="44" t="s">
        <v>369</v>
      </c>
      <c r="Z200" s="45" t="s">
        <v>369</v>
      </c>
      <c r="AA200" s="46" t="s">
        <v>369</v>
      </c>
      <c r="AE200" s="44" t="s">
        <v>369</v>
      </c>
      <c r="AF200" s="45" t="s">
        <v>369</v>
      </c>
      <c r="AG200" s="46" t="s">
        <v>369</v>
      </c>
    </row>
    <row r="201" spans="1:33" s="46" customFormat="1" x14ac:dyDescent="0.35">
      <c r="A201"/>
      <c r="B201"/>
      <c r="C201"/>
      <c r="D201" s="44" t="s">
        <v>369</v>
      </c>
      <c r="E201" s="45" t="s">
        <v>369</v>
      </c>
      <c r="F201" s="46" t="s">
        <v>369</v>
      </c>
      <c r="G201" s="35"/>
      <c r="H201"/>
      <c r="I201"/>
      <c r="J201" s="44" t="s">
        <v>369</v>
      </c>
      <c r="K201" s="45" t="s">
        <v>369</v>
      </c>
      <c r="L201" s="46" t="s">
        <v>369</v>
      </c>
      <c r="M201"/>
      <c r="N201"/>
      <c r="O201"/>
      <c r="P201" s="44"/>
      <c r="Q201" s="45"/>
      <c r="S201" s="44"/>
      <c r="T201" s="45"/>
      <c r="V201" s="44"/>
      <c r="W201" s="45"/>
      <c r="Y201" s="44" t="s">
        <v>369</v>
      </c>
      <c r="Z201" s="45" t="s">
        <v>369</v>
      </c>
      <c r="AA201" s="46" t="s">
        <v>369</v>
      </c>
      <c r="AE201" s="44" t="s">
        <v>369</v>
      </c>
      <c r="AF201" s="45" t="s">
        <v>369</v>
      </c>
      <c r="AG201" s="46" t="s">
        <v>369</v>
      </c>
    </row>
    <row r="202" spans="1:33" s="46" customFormat="1" x14ac:dyDescent="0.35">
      <c r="A202"/>
      <c r="B202"/>
      <c r="C202"/>
      <c r="D202" s="44" t="s">
        <v>369</v>
      </c>
      <c r="E202" s="45" t="s">
        <v>369</v>
      </c>
      <c r="F202" s="46" t="s">
        <v>369</v>
      </c>
      <c r="G202" s="35"/>
      <c r="H202"/>
      <c r="I202"/>
      <c r="J202" s="44" t="s">
        <v>369</v>
      </c>
      <c r="K202" s="45" t="s">
        <v>369</v>
      </c>
      <c r="L202" s="46" t="s">
        <v>369</v>
      </c>
      <c r="M202"/>
      <c r="N202"/>
      <c r="O202"/>
      <c r="P202" s="44"/>
      <c r="Q202" s="45"/>
      <c r="S202" s="44"/>
      <c r="T202" s="45"/>
      <c r="V202" s="44"/>
      <c r="W202" s="45"/>
      <c r="Y202" s="44" t="s">
        <v>369</v>
      </c>
      <c r="Z202" s="45" t="s">
        <v>369</v>
      </c>
      <c r="AA202" s="46" t="s">
        <v>369</v>
      </c>
      <c r="AE202" s="44" t="s">
        <v>369</v>
      </c>
      <c r="AF202" s="45" t="s">
        <v>369</v>
      </c>
      <c r="AG202" s="46" t="s">
        <v>369</v>
      </c>
    </row>
    <row r="203" spans="1:33" s="46" customFormat="1" x14ac:dyDescent="0.35">
      <c r="A203"/>
      <c r="B203"/>
      <c r="C203"/>
      <c r="D203" s="44" t="s">
        <v>369</v>
      </c>
      <c r="E203" s="45" t="s">
        <v>369</v>
      </c>
      <c r="F203" s="46" t="s">
        <v>369</v>
      </c>
      <c r="G203" s="35"/>
      <c r="H203"/>
      <c r="I203"/>
      <c r="J203" s="44" t="s">
        <v>369</v>
      </c>
      <c r="K203" s="45" t="s">
        <v>369</v>
      </c>
      <c r="L203" s="46" t="s">
        <v>369</v>
      </c>
      <c r="M203"/>
      <c r="N203"/>
      <c r="O203"/>
      <c r="P203" s="44"/>
      <c r="Q203" s="45"/>
      <c r="S203" s="44"/>
      <c r="T203" s="45"/>
      <c r="V203" s="44"/>
      <c r="W203" s="45"/>
      <c r="Y203" s="44" t="s">
        <v>369</v>
      </c>
      <c r="Z203" s="45" t="s">
        <v>369</v>
      </c>
      <c r="AA203" s="46" t="s">
        <v>369</v>
      </c>
      <c r="AE203" s="44" t="s">
        <v>369</v>
      </c>
      <c r="AF203" s="45" t="s">
        <v>369</v>
      </c>
      <c r="AG203" s="46" t="s">
        <v>369</v>
      </c>
    </row>
    <row r="204" spans="1:33" s="46" customFormat="1" x14ac:dyDescent="0.35">
      <c r="A204"/>
      <c r="B204"/>
      <c r="C204"/>
      <c r="D204" s="44" t="s">
        <v>369</v>
      </c>
      <c r="E204" s="45" t="s">
        <v>369</v>
      </c>
      <c r="F204" s="46" t="s">
        <v>369</v>
      </c>
      <c r="G204" s="35"/>
      <c r="H204"/>
      <c r="I204"/>
      <c r="J204" s="44" t="s">
        <v>369</v>
      </c>
      <c r="K204" s="45" t="s">
        <v>369</v>
      </c>
      <c r="L204" s="46" t="s">
        <v>369</v>
      </c>
      <c r="M204"/>
      <c r="N204"/>
      <c r="O204"/>
      <c r="P204" s="44"/>
      <c r="Q204" s="45"/>
      <c r="S204" s="44"/>
      <c r="T204" s="45"/>
      <c r="V204" s="44"/>
      <c r="W204" s="45"/>
      <c r="Y204" s="44" t="s">
        <v>369</v>
      </c>
      <c r="Z204" s="45" t="s">
        <v>369</v>
      </c>
      <c r="AA204" s="46" t="s">
        <v>369</v>
      </c>
      <c r="AE204" s="44" t="s">
        <v>369</v>
      </c>
      <c r="AF204" s="45" t="s">
        <v>369</v>
      </c>
      <c r="AG204" s="46" t="s">
        <v>369</v>
      </c>
    </row>
    <row r="205" spans="1:33" s="46" customFormat="1" x14ac:dyDescent="0.35">
      <c r="A205"/>
      <c r="B205"/>
      <c r="C205"/>
      <c r="D205" s="44" t="s">
        <v>369</v>
      </c>
      <c r="E205" s="45" t="s">
        <v>369</v>
      </c>
      <c r="F205" s="46" t="s">
        <v>369</v>
      </c>
      <c r="G205" s="35"/>
      <c r="H205"/>
      <c r="I205"/>
      <c r="J205" s="44" t="s">
        <v>369</v>
      </c>
      <c r="K205" s="45" t="s">
        <v>369</v>
      </c>
      <c r="L205" s="46" t="s">
        <v>369</v>
      </c>
      <c r="M205"/>
      <c r="N205"/>
      <c r="O205"/>
      <c r="P205" s="44"/>
      <c r="Q205" s="45"/>
      <c r="S205" s="44"/>
      <c r="T205" s="45"/>
      <c r="V205" s="44"/>
      <c r="W205" s="45"/>
      <c r="Y205" s="44" t="s">
        <v>369</v>
      </c>
      <c r="Z205" s="45" t="s">
        <v>369</v>
      </c>
      <c r="AA205" s="46" t="s">
        <v>369</v>
      </c>
      <c r="AE205" s="44" t="s">
        <v>369</v>
      </c>
      <c r="AF205" s="45" t="s">
        <v>369</v>
      </c>
      <c r="AG205" s="46" t="s">
        <v>369</v>
      </c>
    </row>
    <row r="206" spans="1:33" s="46" customFormat="1" x14ac:dyDescent="0.35">
      <c r="A206"/>
      <c r="B206"/>
      <c r="C206"/>
      <c r="D206" s="44" t="s">
        <v>369</v>
      </c>
      <c r="E206" s="45" t="s">
        <v>369</v>
      </c>
      <c r="F206" s="46" t="s">
        <v>369</v>
      </c>
      <c r="G206" s="35"/>
      <c r="H206"/>
      <c r="I206"/>
      <c r="J206" s="44" t="s">
        <v>369</v>
      </c>
      <c r="K206" s="45" t="s">
        <v>369</v>
      </c>
      <c r="L206" s="46" t="s">
        <v>369</v>
      </c>
      <c r="M206"/>
      <c r="N206"/>
      <c r="O206"/>
      <c r="P206" s="44"/>
      <c r="Q206" s="45"/>
      <c r="S206" s="44"/>
      <c r="T206" s="45"/>
      <c r="V206" s="44"/>
      <c r="W206" s="45"/>
      <c r="Y206" s="44" t="s">
        <v>369</v>
      </c>
      <c r="Z206" s="45" t="s">
        <v>369</v>
      </c>
      <c r="AA206" s="46" t="s">
        <v>369</v>
      </c>
      <c r="AE206" s="44" t="s">
        <v>369</v>
      </c>
      <c r="AF206" s="45" t="s">
        <v>369</v>
      </c>
      <c r="AG206" s="46" t="s">
        <v>369</v>
      </c>
    </row>
    <row r="207" spans="1:33" s="46" customFormat="1" x14ac:dyDescent="0.35">
      <c r="A207"/>
      <c r="B207"/>
      <c r="C207" t="s">
        <v>377</v>
      </c>
      <c r="D207" s="44" t="s">
        <v>369</v>
      </c>
      <c r="E207" s="45" t="s">
        <v>369</v>
      </c>
      <c r="F207" s="46" t="s">
        <v>369</v>
      </c>
      <c r="G207" s="35"/>
      <c r="H207"/>
      <c r="I207"/>
      <c r="J207" s="44">
        <v>-99</v>
      </c>
      <c r="K207" s="45">
        <v>1</v>
      </c>
      <c r="L207" s="46">
        <v>-99</v>
      </c>
      <c r="M207"/>
      <c r="N207"/>
      <c r="O207"/>
      <c r="P207" s="44"/>
      <c r="Q207" s="45"/>
      <c r="S207" s="44"/>
      <c r="T207" s="45"/>
      <c r="V207" s="44"/>
      <c r="W207" s="45"/>
      <c r="Y207" s="44">
        <v>-99</v>
      </c>
      <c r="Z207" s="45">
        <v>1</v>
      </c>
      <c r="AA207" s="46">
        <v>-99</v>
      </c>
      <c r="AE207" s="44">
        <v>-99</v>
      </c>
      <c r="AF207" s="45">
        <v>1</v>
      </c>
      <c r="AG207" s="46">
        <v>-99</v>
      </c>
    </row>
    <row r="208" spans="1:33" s="46" customFormat="1" x14ac:dyDescent="0.35">
      <c r="A208"/>
      <c r="B208"/>
      <c r="C208"/>
      <c r="D208" s="44" t="s">
        <v>369</v>
      </c>
      <c r="E208" s="45" t="s">
        <v>369</v>
      </c>
      <c r="F208" s="46" t="s">
        <v>369</v>
      </c>
      <c r="G208" s="35"/>
      <c r="H208"/>
      <c r="I208"/>
      <c r="J208" s="44" t="s">
        <v>369</v>
      </c>
      <c r="K208" s="45" t="s">
        <v>369</v>
      </c>
      <c r="L208" s="46" t="s">
        <v>369</v>
      </c>
      <c r="M208"/>
      <c r="N208"/>
      <c r="O208"/>
      <c r="P208" s="44"/>
      <c r="Q208" s="45"/>
      <c r="S208" s="44"/>
      <c r="T208" s="45"/>
      <c r="V208" s="44"/>
      <c r="W208" s="45"/>
      <c r="Y208" s="44" t="s">
        <v>369</v>
      </c>
      <c r="Z208" s="45" t="s">
        <v>369</v>
      </c>
      <c r="AA208" s="46" t="s">
        <v>369</v>
      </c>
      <c r="AE208" s="44" t="s">
        <v>369</v>
      </c>
      <c r="AF208" s="45" t="s">
        <v>369</v>
      </c>
      <c r="AG208" s="46" t="s">
        <v>369</v>
      </c>
    </row>
    <row r="209" spans="1:33" s="46" customFormat="1" x14ac:dyDescent="0.35">
      <c r="A209"/>
      <c r="B209"/>
      <c r="C209"/>
      <c r="D209" s="44" t="s">
        <v>369</v>
      </c>
      <c r="E209" s="45" t="s">
        <v>369</v>
      </c>
      <c r="F209" s="46" t="s">
        <v>369</v>
      </c>
      <c r="G209" s="35"/>
      <c r="H209"/>
      <c r="I209"/>
      <c r="J209" s="44" t="s">
        <v>369</v>
      </c>
      <c r="K209" s="45" t="s">
        <v>369</v>
      </c>
      <c r="L209" s="46" t="s">
        <v>369</v>
      </c>
      <c r="M209"/>
      <c r="N209"/>
      <c r="O209"/>
      <c r="P209" s="44"/>
      <c r="Q209" s="45"/>
      <c r="S209" s="44"/>
      <c r="T209" s="45"/>
      <c r="V209" s="44"/>
      <c r="W209" s="45"/>
      <c r="Y209" s="44" t="s">
        <v>369</v>
      </c>
      <c r="Z209" s="45" t="s">
        <v>369</v>
      </c>
      <c r="AA209" s="46" t="s">
        <v>369</v>
      </c>
      <c r="AE209" s="44" t="s">
        <v>369</v>
      </c>
      <c r="AF209" s="45" t="s">
        <v>369</v>
      </c>
      <c r="AG209" s="46" t="s">
        <v>369</v>
      </c>
    </row>
    <row r="210" spans="1:33" s="46" customFormat="1" x14ac:dyDescent="0.35">
      <c r="A210"/>
      <c r="B210"/>
      <c r="C210"/>
      <c r="D210" s="44" t="s">
        <v>369</v>
      </c>
      <c r="E210" s="45" t="s">
        <v>369</v>
      </c>
      <c r="F210" s="46" t="s">
        <v>369</v>
      </c>
      <c r="G210" s="35"/>
      <c r="H210"/>
      <c r="I210"/>
      <c r="J210" s="44" t="s">
        <v>369</v>
      </c>
      <c r="K210" s="45" t="s">
        <v>369</v>
      </c>
      <c r="L210" s="46" t="s">
        <v>369</v>
      </c>
      <c r="M210"/>
      <c r="N210"/>
      <c r="O210"/>
      <c r="P210" s="44"/>
      <c r="Q210" s="45"/>
      <c r="S210" s="44"/>
      <c r="T210" s="45"/>
      <c r="V210" s="44"/>
      <c r="W210" s="45"/>
      <c r="Y210" s="44" t="s">
        <v>369</v>
      </c>
      <c r="Z210" s="45" t="s">
        <v>369</v>
      </c>
      <c r="AA210" s="46" t="s">
        <v>369</v>
      </c>
      <c r="AE210" s="44" t="s">
        <v>369</v>
      </c>
      <c r="AF210" s="45" t="s">
        <v>369</v>
      </c>
      <c r="AG210" s="46" t="s">
        <v>369</v>
      </c>
    </row>
    <row r="211" spans="1:33" s="46" customFormat="1" x14ac:dyDescent="0.35">
      <c r="A211"/>
      <c r="B211"/>
      <c r="C211"/>
      <c r="D211" s="44" t="s">
        <v>369</v>
      </c>
      <c r="E211" s="45" t="s">
        <v>369</v>
      </c>
      <c r="F211" s="46" t="s">
        <v>369</v>
      </c>
      <c r="G211" s="35"/>
      <c r="H211"/>
      <c r="I211"/>
      <c r="J211" s="44" t="s">
        <v>369</v>
      </c>
      <c r="K211" s="45" t="s">
        <v>369</v>
      </c>
      <c r="L211" s="46" t="s">
        <v>369</v>
      </c>
      <c r="M211"/>
      <c r="N211"/>
      <c r="O211"/>
      <c r="P211" s="44"/>
      <c r="Q211" s="45"/>
      <c r="S211" s="44"/>
      <c r="T211" s="45"/>
      <c r="V211" s="44"/>
      <c r="W211" s="45"/>
      <c r="Y211" s="44" t="s">
        <v>369</v>
      </c>
      <c r="Z211" s="45" t="s">
        <v>369</v>
      </c>
      <c r="AA211" s="46" t="s">
        <v>369</v>
      </c>
      <c r="AE211" s="44" t="s">
        <v>369</v>
      </c>
      <c r="AF211" s="45" t="s">
        <v>369</v>
      </c>
      <c r="AG211" s="46" t="s">
        <v>369</v>
      </c>
    </row>
    <row r="212" spans="1:33" s="46" customFormat="1" x14ac:dyDescent="0.35">
      <c r="A212"/>
      <c r="B212"/>
      <c r="C212"/>
      <c r="D212" s="44" t="s">
        <v>369</v>
      </c>
      <c r="E212" s="45" t="s">
        <v>369</v>
      </c>
      <c r="F212" s="46" t="s">
        <v>369</v>
      </c>
      <c r="G212" s="35"/>
      <c r="H212"/>
      <c r="I212"/>
      <c r="J212" s="44" t="s">
        <v>369</v>
      </c>
      <c r="K212" s="45" t="s">
        <v>369</v>
      </c>
      <c r="L212" s="46" t="s">
        <v>369</v>
      </c>
      <c r="M212"/>
      <c r="N212"/>
      <c r="O212"/>
      <c r="P212" s="44"/>
      <c r="Q212" s="45"/>
      <c r="S212" s="44"/>
      <c r="T212" s="45"/>
      <c r="V212" s="44"/>
      <c r="W212" s="45"/>
      <c r="Y212" s="44" t="s">
        <v>369</v>
      </c>
      <c r="Z212" s="45" t="s">
        <v>369</v>
      </c>
      <c r="AA212" s="46" t="s">
        <v>369</v>
      </c>
      <c r="AE212" s="44" t="s">
        <v>369</v>
      </c>
      <c r="AF212" s="45" t="s">
        <v>369</v>
      </c>
      <c r="AG212" s="46" t="s">
        <v>369</v>
      </c>
    </row>
    <row r="213" spans="1:33" s="46" customFormat="1" x14ac:dyDescent="0.35">
      <c r="A213"/>
      <c r="B213"/>
      <c r="C213"/>
      <c r="D213" s="44" t="s">
        <v>369</v>
      </c>
      <c r="E213" s="45" t="s">
        <v>369</v>
      </c>
      <c r="F213" s="46" t="s">
        <v>369</v>
      </c>
      <c r="G213" s="35"/>
      <c r="H213"/>
      <c r="I213"/>
      <c r="J213" s="44" t="s">
        <v>369</v>
      </c>
      <c r="K213" s="45" t="s">
        <v>369</v>
      </c>
      <c r="L213" s="46" t="s">
        <v>369</v>
      </c>
      <c r="M213"/>
      <c r="N213"/>
      <c r="O213"/>
      <c r="P213" s="44"/>
      <c r="Q213" s="45"/>
      <c r="S213" s="44"/>
      <c r="T213" s="45"/>
      <c r="V213" s="44"/>
      <c r="W213" s="45"/>
      <c r="Y213" s="44" t="s">
        <v>369</v>
      </c>
      <c r="Z213" s="45" t="s">
        <v>369</v>
      </c>
      <c r="AA213" s="46" t="s">
        <v>369</v>
      </c>
      <c r="AE213" s="44" t="s">
        <v>369</v>
      </c>
      <c r="AF213" s="45" t="s">
        <v>369</v>
      </c>
      <c r="AG213" s="46" t="s">
        <v>369</v>
      </c>
    </row>
    <row r="214" spans="1:33" s="46" customFormat="1" x14ac:dyDescent="0.35">
      <c r="A214"/>
      <c r="B214"/>
      <c r="C214"/>
      <c r="D214" s="44" t="s">
        <v>369</v>
      </c>
      <c r="E214" s="45" t="s">
        <v>369</v>
      </c>
      <c r="F214" s="46" t="s">
        <v>369</v>
      </c>
      <c r="G214" s="35"/>
      <c r="H214"/>
      <c r="I214"/>
      <c r="J214" s="44" t="s">
        <v>369</v>
      </c>
      <c r="K214" s="45" t="s">
        <v>369</v>
      </c>
      <c r="L214" s="46" t="s">
        <v>369</v>
      </c>
      <c r="M214"/>
      <c r="N214"/>
      <c r="O214"/>
      <c r="P214" s="44"/>
      <c r="Q214" s="45"/>
      <c r="S214" s="44"/>
      <c r="T214" s="45"/>
      <c r="V214" s="44"/>
      <c r="W214" s="45"/>
      <c r="Y214" s="44" t="s">
        <v>369</v>
      </c>
      <c r="Z214" s="45" t="s">
        <v>369</v>
      </c>
      <c r="AA214" s="46" t="s">
        <v>369</v>
      </c>
      <c r="AE214" s="44" t="s">
        <v>369</v>
      </c>
      <c r="AF214" s="45" t="s">
        <v>369</v>
      </c>
      <c r="AG214" s="46" t="s">
        <v>369</v>
      </c>
    </row>
    <row r="215" spans="1:33" s="46" customFormat="1" x14ac:dyDescent="0.35">
      <c r="A215"/>
      <c r="B215"/>
      <c r="C215"/>
      <c r="D215" s="44" t="s">
        <v>369</v>
      </c>
      <c r="E215" s="45" t="s">
        <v>369</v>
      </c>
      <c r="F215" s="46" t="s">
        <v>369</v>
      </c>
      <c r="G215" s="35"/>
      <c r="H215"/>
      <c r="I215"/>
      <c r="J215" s="44" t="s">
        <v>369</v>
      </c>
      <c r="K215" s="45" t="s">
        <v>369</v>
      </c>
      <c r="L215" s="46" t="s">
        <v>369</v>
      </c>
      <c r="M215"/>
      <c r="N215"/>
      <c r="O215"/>
      <c r="P215" s="44"/>
      <c r="Q215" s="45"/>
      <c r="S215" s="44"/>
      <c r="T215" s="45"/>
      <c r="V215" s="44"/>
      <c r="W215" s="45"/>
      <c r="Y215" s="44" t="s">
        <v>369</v>
      </c>
      <c r="Z215" s="45" t="s">
        <v>369</v>
      </c>
      <c r="AA215" s="46" t="s">
        <v>369</v>
      </c>
      <c r="AE215" s="44" t="s">
        <v>369</v>
      </c>
      <c r="AF215" s="45" t="s">
        <v>369</v>
      </c>
      <c r="AG215" s="46" t="s">
        <v>369</v>
      </c>
    </row>
    <row r="216" spans="1:33" s="46" customFormat="1" x14ac:dyDescent="0.35">
      <c r="A216"/>
      <c r="B216"/>
      <c r="C216"/>
      <c r="D216" s="44" t="s">
        <v>369</v>
      </c>
      <c r="E216" s="45" t="s">
        <v>369</v>
      </c>
      <c r="F216" s="46" t="s">
        <v>369</v>
      </c>
      <c r="G216" s="35"/>
      <c r="H216"/>
      <c r="I216"/>
      <c r="J216" s="44" t="s">
        <v>369</v>
      </c>
      <c r="K216" s="45" t="s">
        <v>369</v>
      </c>
      <c r="L216" s="46" t="s">
        <v>369</v>
      </c>
      <c r="M216"/>
      <c r="N216"/>
      <c r="O216"/>
      <c r="P216" s="44"/>
      <c r="Q216" s="45"/>
      <c r="S216" s="44"/>
      <c r="T216" s="45"/>
      <c r="V216" s="44"/>
      <c r="W216" s="45"/>
      <c r="Y216" s="44" t="s">
        <v>369</v>
      </c>
      <c r="Z216" s="45" t="s">
        <v>369</v>
      </c>
      <c r="AA216" s="46" t="s">
        <v>369</v>
      </c>
      <c r="AE216" s="44" t="s">
        <v>369</v>
      </c>
      <c r="AF216" s="45" t="s">
        <v>369</v>
      </c>
      <c r="AG216" s="46" t="s">
        <v>369</v>
      </c>
    </row>
    <row r="217" spans="1:33" s="46" customFormat="1" x14ac:dyDescent="0.35">
      <c r="A217"/>
      <c r="B217"/>
      <c r="C217"/>
      <c r="D217" s="44" t="s">
        <v>369</v>
      </c>
      <c r="E217" s="45" t="s">
        <v>369</v>
      </c>
      <c r="F217" s="46" t="s">
        <v>369</v>
      </c>
      <c r="G217" s="35"/>
      <c r="H217"/>
      <c r="I217"/>
      <c r="J217" s="44" t="s">
        <v>369</v>
      </c>
      <c r="K217" s="45" t="s">
        <v>369</v>
      </c>
      <c r="L217" s="46" t="s">
        <v>369</v>
      </c>
      <c r="M217"/>
      <c r="N217"/>
      <c r="O217"/>
      <c r="P217" s="44"/>
      <c r="Q217" s="45"/>
      <c r="S217" s="44"/>
      <c r="T217" s="45"/>
      <c r="V217" s="44"/>
      <c r="W217" s="45"/>
      <c r="Y217" s="44" t="s">
        <v>369</v>
      </c>
      <c r="Z217" s="45" t="s">
        <v>369</v>
      </c>
      <c r="AA217" s="46" t="s">
        <v>369</v>
      </c>
      <c r="AE217" s="44" t="s">
        <v>369</v>
      </c>
      <c r="AF217" s="45" t="s">
        <v>369</v>
      </c>
      <c r="AG217" s="46" t="s">
        <v>369</v>
      </c>
    </row>
    <row r="218" spans="1:33" s="46" customFormat="1" x14ac:dyDescent="0.35">
      <c r="A218"/>
      <c r="B218"/>
      <c r="C218"/>
      <c r="D218" s="44" t="s">
        <v>369</v>
      </c>
      <c r="E218" s="45" t="s">
        <v>369</v>
      </c>
      <c r="F218" s="46" t="s">
        <v>369</v>
      </c>
      <c r="G218" s="35"/>
      <c r="H218"/>
      <c r="I218"/>
      <c r="J218" s="44" t="s">
        <v>369</v>
      </c>
      <c r="K218" s="45" t="s">
        <v>369</v>
      </c>
      <c r="L218" s="46" t="s">
        <v>369</v>
      </c>
      <c r="M218"/>
      <c r="N218"/>
      <c r="O218"/>
      <c r="P218" s="44"/>
      <c r="Q218" s="45"/>
      <c r="S218" s="44"/>
      <c r="T218" s="45"/>
      <c r="V218" s="44"/>
      <c r="W218" s="45"/>
      <c r="Y218" s="44" t="s">
        <v>369</v>
      </c>
      <c r="Z218" s="45" t="s">
        <v>369</v>
      </c>
      <c r="AA218" s="46" t="s">
        <v>369</v>
      </c>
      <c r="AE218" s="44" t="s">
        <v>369</v>
      </c>
      <c r="AF218" s="45" t="s">
        <v>369</v>
      </c>
      <c r="AG218" s="46" t="s">
        <v>369</v>
      </c>
    </row>
    <row r="219" spans="1:33" s="46" customFormat="1" x14ac:dyDescent="0.35">
      <c r="A219"/>
      <c r="B219"/>
      <c r="C219"/>
      <c r="D219" s="44" t="s">
        <v>369</v>
      </c>
      <c r="E219" s="45" t="s">
        <v>369</v>
      </c>
      <c r="F219" s="46" t="s">
        <v>369</v>
      </c>
      <c r="G219" s="35"/>
      <c r="H219"/>
      <c r="I219"/>
      <c r="J219" s="44" t="s">
        <v>369</v>
      </c>
      <c r="K219" s="45" t="s">
        <v>369</v>
      </c>
      <c r="L219" s="46" t="s">
        <v>369</v>
      </c>
      <c r="M219"/>
      <c r="N219"/>
      <c r="O219"/>
      <c r="P219" s="44"/>
      <c r="Q219" s="45"/>
      <c r="S219" s="44"/>
      <c r="T219" s="45"/>
      <c r="V219" s="44"/>
      <c r="W219" s="45"/>
      <c r="Y219" s="44" t="s">
        <v>369</v>
      </c>
      <c r="Z219" s="45" t="s">
        <v>369</v>
      </c>
      <c r="AA219" s="46" t="s">
        <v>369</v>
      </c>
      <c r="AE219" s="44" t="s">
        <v>369</v>
      </c>
      <c r="AF219" s="45" t="s">
        <v>369</v>
      </c>
      <c r="AG219" s="46" t="s">
        <v>369</v>
      </c>
    </row>
    <row r="220" spans="1:33" s="46" customFormat="1" x14ac:dyDescent="0.35">
      <c r="A220"/>
      <c r="B220"/>
      <c r="C220"/>
      <c r="D220" s="44" t="s">
        <v>369</v>
      </c>
      <c r="E220" s="45" t="s">
        <v>369</v>
      </c>
      <c r="F220" s="46" t="s">
        <v>369</v>
      </c>
      <c r="G220" s="35"/>
      <c r="H220"/>
      <c r="I220"/>
      <c r="J220" s="44" t="s">
        <v>369</v>
      </c>
      <c r="K220" s="45" t="s">
        <v>369</v>
      </c>
      <c r="L220" s="46" t="s">
        <v>369</v>
      </c>
      <c r="M220"/>
      <c r="N220"/>
      <c r="O220"/>
      <c r="P220" s="44"/>
      <c r="Q220" s="45"/>
      <c r="S220" s="44"/>
      <c r="T220" s="45"/>
      <c r="V220" s="44"/>
      <c r="W220" s="45"/>
      <c r="Y220" s="44" t="s">
        <v>369</v>
      </c>
      <c r="Z220" s="45" t="s">
        <v>369</v>
      </c>
      <c r="AA220" s="46" t="s">
        <v>369</v>
      </c>
      <c r="AE220" s="44" t="s">
        <v>369</v>
      </c>
      <c r="AF220" s="45" t="s">
        <v>369</v>
      </c>
      <c r="AG220" s="46" t="s">
        <v>369</v>
      </c>
    </row>
    <row r="221" spans="1:33" s="46" customFormat="1" x14ac:dyDescent="0.35">
      <c r="A221"/>
      <c r="B221"/>
      <c r="C221"/>
      <c r="D221" s="44" t="s">
        <v>369</v>
      </c>
      <c r="E221" s="45" t="s">
        <v>369</v>
      </c>
      <c r="F221" s="46" t="s">
        <v>369</v>
      </c>
      <c r="G221" s="35"/>
      <c r="H221"/>
      <c r="I221"/>
      <c r="J221" s="44" t="s">
        <v>369</v>
      </c>
      <c r="K221" s="45" t="s">
        <v>369</v>
      </c>
      <c r="L221" s="46" t="s">
        <v>369</v>
      </c>
      <c r="M221"/>
      <c r="N221"/>
      <c r="O221"/>
      <c r="P221" s="44"/>
      <c r="Q221" s="45"/>
      <c r="S221" s="44"/>
      <c r="T221" s="45"/>
      <c r="V221" s="44"/>
      <c r="W221" s="45"/>
      <c r="Y221" s="44" t="s">
        <v>369</v>
      </c>
      <c r="Z221" s="45" t="s">
        <v>369</v>
      </c>
      <c r="AA221" s="46" t="s">
        <v>369</v>
      </c>
      <c r="AE221" s="44" t="s">
        <v>369</v>
      </c>
      <c r="AF221" s="45" t="s">
        <v>369</v>
      </c>
      <c r="AG221" s="46" t="s">
        <v>369</v>
      </c>
    </row>
    <row r="222" spans="1:33" s="46" customFormat="1" x14ac:dyDescent="0.35">
      <c r="A222"/>
      <c r="B222"/>
      <c r="C222"/>
      <c r="D222" s="44" t="s">
        <v>369</v>
      </c>
      <c r="E222" s="45" t="s">
        <v>369</v>
      </c>
      <c r="F222" s="46" t="s">
        <v>369</v>
      </c>
      <c r="G222" s="35"/>
      <c r="H222"/>
      <c r="I222"/>
      <c r="J222" s="44" t="s">
        <v>369</v>
      </c>
      <c r="K222" s="45" t="s">
        <v>369</v>
      </c>
      <c r="L222" s="46" t="s">
        <v>369</v>
      </c>
      <c r="M222"/>
      <c r="N222"/>
      <c r="O222"/>
      <c r="P222" s="44"/>
      <c r="Q222" s="45"/>
      <c r="S222" s="44"/>
      <c r="T222" s="45"/>
      <c r="V222" s="44"/>
      <c r="W222" s="45"/>
      <c r="Y222" s="44" t="s">
        <v>369</v>
      </c>
      <c r="Z222" s="45" t="s">
        <v>369</v>
      </c>
      <c r="AA222" s="46" t="s">
        <v>369</v>
      </c>
      <c r="AE222" s="44" t="s">
        <v>369</v>
      </c>
      <c r="AF222" s="45" t="s">
        <v>369</v>
      </c>
      <c r="AG222" s="46" t="s">
        <v>369</v>
      </c>
    </row>
    <row r="223" spans="1:33" s="46" customFormat="1" x14ac:dyDescent="0.35">
      <c r="A223"/>
      <c r="B223"/>
      <c r="C223"/>
      <c r="D223" s="44" t="s">
        <v>369</v>
      </c>
      <c r="E223" s="45" t="s">
        <v>369</v>
      </c>
      <c r="F223" s="46" t="s">
        <v>369</v>
      </c>
      <c r="G223" s="35"/>
      <c r="H223"/>
      <c r="I223"/>
      <c r="J223" s="44" t="s">
        <v>369</v>
      </c>
      <c r="K223" s="45" t="s">
        <v>369</v>
      </c>
      <c r="L223" s="46" t="s">
        <v>369</v>
      </c>
      <c r="M223"/>
      <c r="N223"/>
      <c r="O223"/>
      <c r="P223" s="44"/>
      <c r="Q223" s="45"/>
      <c r="S223" s="44"/>
      <c r="T223" s="45"/>
      <c r="V223" s="44"/>
      <c r="W223" s="45"/>
      <c r="Y223" s="44" t="s">
        <v>369</v>
      </c>
      <c r="Z223" s="45" t="s">
        <v>369</v>
      </c>
      <c r="AA223" s="46" t="s">
        <v>369</v>
      </c>
      <c r="AE223" s="44" t="s">
        <v>369</v>
      </c>
      <c r="AF223" s="45" t="s">
        <v>369</v>
      </c>
      <c r="AG223" s="46" t="s">
        <v>369</v>
      </c>
    </row>
    <row r="224" spans="1:33" s="46" customFormat="1" x14ac:dyDescent="0.35">
      <c r="A224"/>
      <c r="B224"/>
      <c r="C224"/>
      <c r="D224" s="44" t="s">
        <v>369</v>
      </c>
      <c r="E224" s="45" t="s">
        <v>369</v>
      </c>
      <c r="F224" s="46" t="s">
        <v>369</v>
      </c>
      <c r="G224" s="35"/>
      <c r="H224"/>
      <c r="I224"/>
      <c r="J224" s="44" t="s">
        <v>369</v>
      </c>
      <c r="K224" s="45" t="s">
        <v>369</v>
      </c>
      <c r="L224" s="46" t="s">
        <v>369</v>
      </c>
      <c r="M224"/>
      <c r="N224"/>
      <c r="O224"/>
      <c r="P224" s="44"/>
      <c r="Q224" s="45"/>
      <c r="S224" s="44"/>
      <c r="T224" s="45"/>
      <c r="V224" s="44"/>
      <c r="W224" s="45"/>
      <c r="Y224" s="44" t="s">
        <v>369</v>
      </c>
      <c r="Z224" s="45" t="s">
        <v>369</v>
      </c>
      <c r="AA224" s="46" t="s">
        <v>369</v>
      </c>
      <c r="AE224" s="44" t="s">
        <v>369</v>
      </c>
      <c r="AF224" s="45" t="s">
        <v>369</v>
      </c>
      <c r="AG224" s="46" t="s">
        <v>369</v>
      </c>
    </row>
    <row r="225" spans="1:33" s="46" customFormat="1" x14ac:dyDescent="0.35">
      <c r="A225"/>
      <c r="B225"/>
      <c r="C225"/>
      <c r="D225" s="44" t="s">
        <v>369</v>
      </c>
      <c r="E225" s="45" t="s">
        <v>369</v>
      </c>
      <c r="F225" s="46" t="s">
        <v>369</v>
      </c>
      <c r="G225" s="35"/>
      <c r="H225"/>
      <c r="I225"/>
      <c r="J225" s="44" t="s">
        <v>369</v>
      </c>
      <c r="K225" s="45" t="s">
        <v>369</v>
      </c>
      <c r="L225" s="46" t="s">
        <v>369</v>
      </c>
      <c r="M225"/>
      <c r="N225"/>
      <c r="O225"/>
      <c r="P225" s="44"/>
      <c r="Q225" s="45"/>
      <c r="S225" s="44"/>
      <c r="T225" s="45"/>
      <c r="V225" s="44"/>
      <c r="W225" s="45"/>
      <c r="Y225" s="44" t="s">
        <v>369</v>
      </c>
      <c r="Z225" s="45" t="s">
        <v>369</v>
      </c>
      <c r="AA225" s="46" t="s">
        <v>369</v>
      </c>
      <c r="AE225" s="44" t="s">
        <v>369</v>
      </c>
      <c r="AF225" s="45" t="s">
        <v>369</v>
      </c>
      <c r="AG225" s="46" t="s">
        <v>369</v>
      </c>
    </row>
    <row r="226" spans="1:33" s="46" customFormat="1" x14ac:dyDescent="0.35">
      <c r="A226"/>
      <c r="B226"/>
      <c r="C226"/>
      <c r="D226" s="44" t="s">
        <v>369</v>
      </c>
      <c r="E226" s="45" t="s">
        <v>369</v>
      </c>
      <c r="F226" s="46" t="s">
        <v>369</v>
      </c>
      <c r="G226" s="35"/>
      <c r="H226"/>
      <c r="I226"/>
      <c r="J226" s="44" t="s">
        <v>369</v>
      </c>
      <c r="K226" s="45" t="s">
        <v>369</v>
      </c>
      <c r="L226" s="46" t="s">
        <v>369</v>
      </c>
      <c r="M226"/>
      <c r="N226"/>
      <c r="O226"/>
      <c r="P226" s="44"/>
      <c r="Q226" s="45"/>
      <c r="S226" s="44"/>
      <c r="T226" s="45"/>
      <c r="V226" s="44"/>
      <c r="W226" s="45"/>
      <c r="Y226" s="44" t="s">
        <v>369</v>
      </c>
      <c r="Z226" s="45" t="s">
        <v>369</v>
      </c>
      <c r="AA226" s="46" t="s">
        <v>369</v>
      </c>
      <c r="AE226" s="44" t="s">
        <v>369</v>
      </c>
      <c r="AF226" s="45" t="s">
        <v>369</v>
      </c>
      <c r="AG226" s="46" t="s">
        <v>369</v>
      </c>
    </row>
    <row r="227" spans="1:33" s="46" customFormat="1" x14ac:dyDescent="0.35">
      <c r="A227"/>
      <c r="B227"/>
      <c r="C227"/>
      <c r="D227" s="44" t="s">
        <v>369</v>
      </c>
      <c r="E227" s="45" t="s">
        <v>369</v>
      </c>
      <c r="F227" s="46" t="s">
        <v>369</v>
      </c>
      <c r="G227" s="35"/>
      <c r="H227"/>
      <c r="I227"/>
      <c r="J227" s="44" t="s">
        <v>369</v>
      </c>
      <c r="K227" s="45" t="s">
        <v>369</v>
      </c>
      <c r="L227" s="46" t="s">
        <v>369</v>
      </c>
      <c r="M227"/>
      <c r="N227"/>
      <c r="O227"/>
      <c r="P227" s="44"/>
      <c r="Q227" s="45"/>
      <c r="S227" s="44"/>
      <c r="T227" s="45"/>
      <c r="V227" s="44"/>
      <c r="W227" s="45"/>
      <c r="Y227" s="44" t="s">
        <v>369</v>
      </c>
      <c r="Z227" s="45" t="s">
        <v>369</v>
      </c>
      <c r="AA227" s="46" t="s">
        <v>369</v>
      </c>
      <c r="AE227" s="44" t="s">
        <v>369</v>
      </c>
      <c r="AF227" s="45" t="s">
        <v>369</v>
      </c>
      <c r="AG227" s="46" t="s">
        <v>369</v>
      </c>
    </row>
    <row r="228" spans="1:33" s="46" customFormat="1" x14ac:dyDescent="0.35">
      <c r="A228"/>
      <c r="B228"/>
      <c r="C228"/>
      <c r="D228" s="44" t="s">
        <v>369</v>
      </c>
      <c r="E228" s="45" t="s">
        <v>369</v>
      </c>
      <c r="F228" s="46" t="s">
        <v>369</v>
      </c>
      <c r="G228" s="35"/>
      <c r="H228"/>
      <c r="I228"/>
      <c r="J228" s="44" t="s">
        <v>369</v>
      </c>
      <c r="K228" s="45" t="s">
        <v>369</v>
      </c>
      <c r="L228" s="46" t="s">
        <v>369</v>
      </c>
      <c r="M228"/>
      <c r="N228"/>
      <c r="O228"/>
      <c r="P228" s="44"/>
      <c r="Q228" s="45"/>
      <c r="S228" s="44"/>
      <c r="T228" s="45"/>
      <c r="V228" s="44"/>
      <c r="W228" s="45"/>
      <c r="Y228" s="44" t="s">
        <v>369</v>
      </c>
      <c r="Z228" s="45" t="s">
        <v>369</v>
      </c>
      <c r="AA228" s="46" t="s">
        <v>369</v>
      </c>
      <c r="AE228" s="44" t="s">
        <v>369</v>
      </c>
      <c r="AF228" s="45" t="s">
        <v>369</v>
      </c>
      <c r="AG228" s="46" t="s">
        <v>369</v>
      </c>
    </row>
    <row r="229" spans="1:33" s="46" customFormat="1" x14ac:dyDescent="0.35">
      <c r="A229"/>
      <c r="B229"/>
      <c r="C229"/>
      <c r="D229" s="44" t="s">
        <v>369</v>
      </c>
      <c r="E229" s="45" t="s">
        <v>369</v>
      </c>
      <c r="F229" s="46" t="s">
        <v>369</v>
      </c>
      <c r="G229" s="35"/>
      <c r="H229"/>
      <c r="I229"/>
      <c r="J229" s="44" t="s">
        <v>369</v>
      </c>
      <c r="K229" s="45" t="s">
        <v>369</v>
      </c>
      <c r="L229" s="46" t="s">
        <v>369</v>
      </c>
      <c r="M229"/>
      <c r="N229"/>
      <c r="O229"/>
      <c r="P229" s="44"/>
      <c r="Q229" s="45"/>
      <c r="S229" s="44"/>
      <c r="T229" s="45"/>
      <c r="V229" s="44"/>
      <c r="W229" s="45"/>
      <c r="Y229" s="44" t="s">
        <v>369</v>
      </c>
      <c r="Z229" s="45" t="s">
        <v>369</v>
      </c>
      <c r="AA229" s="46" t="s">
        <v>369</v>
      </c>
      <c r="AE229" s="44" t="s">
        <v>369</v>
      </c>
      <c r="AF229" s="45" t="s">
        <v>369</v>
      </c>
      <c r="AG229" s="46" t="s">
        <v>369</v>
      </c>
    </row>
    <row r="230" spans="1:33" s="46" customFormat="1" x14ac:dyDescent="0.35">
      <c r="A230"/>
      <c r="B230"/>
      <c r="C230"/>
      <c r="D230" s="44" t="s">
        <v>369</v>
      </c>
      <c r="E230" s="45" t="s">
        <v>369</v>
      </c>
      <c r="F230" s="46" t="s">
        <v>369</v>
      </c>
      <c r="G230" s="35"/>
      <c r="H230"/>
      <c r="I230"/>
      <c r="J230" s="44" t="s">
        <v>369</v>
      </c>
      <c r="K230" s="45" t="s">
        <v>369</v>
      </c>
      <c r="L230" s="46" t="s">
        <v>369</v>
      </c>
      <c r="M230"/>
      <c r="N230"/>
      <c r="O230"/>
      <c r="P230" s="44"/>
      <c r="Q230" s="45"/>
      <c r="S230" s="44"/>
      <c r="T230" s="45"/>
      <c r="V230" s="44"/>
      <c r="W230" s="45"/>
      <c r="Y230" s="44" t="s">
        <v>369</v>
      </c>
      <c r="Z230" s="45" t="s">
        <v>369</v>
      </c>
      <c r="AA230" s="46" t="s">
        <v>369</v>
      </c>
      <c r="AE230" s="44" t="s">
        <v>369</v>
      </c>
      <c r="AF230" s="45" t="s">
        <v>369</v>
      </c>
      <c r="AG230" s="46" t="s">
        <v>369</v>
      </c>
    </row>
    <row r="231" spans="1:33" s="46" customFormat="1" x14ac:dyDescent="0.35">
      <c r="A231"/>
      <c r="B231"/>
      <c r="C231"/>
      <c r="D231" s="44" t="s">
        <v>369</v>
      </c>
      <c r="E231" s="45" t="s">
        <v>369</v>
      </c>
      <c r="F231" s="46" t="s">
        <v>369</v>
      </c>
      <c r="G231" s="35"/>
      <c r="H231"/>
      <c r="I231"/>
      <c r="J231" s="44" t="s">
        <v>369</v>
      </c>
      <c r="K231" s="45" t="s">
        <v>369</v>
      </c>
      <c r="L231" s="46" t="s">
        <v>369</v>
      </c>
      <c r="M231"/>
      <c r="N231"/>
      <c r="O231"/>
      <c r="P231" s="44"/>
      <c r="Q231" s="45"/>
      <c r="S231" s="44"/>
      <c r="T231" s="45"/>
      <c r="V231" s="44"/>
      <c r="W231" s="45"/>
      <c r="Y231" s="44" t="s">
        <v>369</v>
      </c>
      <c r="Z231" s="45" t="s">
        <v>369</v>
      </c>
      <c r="AA231" s="46" t="s">
        <v>369</v>
      </c>
      <c r="AE231" s="44" t="s">
        <v>369</v>
      </c>
      <c r="AF231" s="45" t="s">
        <v>369</v>
      </c>
      <c r="AG231" s="46" t="s">
        <v>369</v>
      </c>
    </row>
    <row r="232" spans="1:33" s="46" customFormat="1" x14ac:dyDescent="0.35">
      <c r="A232"/>
      <c r="B232"/>
      <c r="C232"/>
      <c r="D232" s="44" t="s">
        <v>369</v>
      </c>
      <c r="E232" s="45" t="s">
        <v>369</v>
      </c>
      <c r="F232" s="46" t="s">
        <v>369</v>
      </c>
      <c r="G232" s="35"/>
      <c r="H232"/>
      <c r="I232"/>
      <c r="J232" s="44" t="s">
        <v>369</v>
      </c>
      <c r="K232" s="45" t="s">
        <v>369</v>
      </c>
      <c r="L232" s="46" t="s">
        <v>369</v>
      </c>
      <c r="M232"/>
      <c r="N232"/>
      <c r="O232"/>
      <c r="P232" s="44"/>
      <c r="Q232" s="45"/>
      <c r="S232" s="44"/>
      <c r="T232" s="45"/>
      <c r="V232" s="44"/>
      <c r="W232" s="45"/>
      <c r="Y232" s="44" t="s">
        <v>369</v>
      </c>
      <c r="Z232" s="45" t="s">
        <v>369</v>
      </c>
      <c r="AA232" s="46" t="s">
        <v>369</v>
      </c>
      <c r="AE232" s="44" t="s">
        <v>369</v>
      </c>
      <c r="AF232" s="45" t="s">
        <v>369</v>
      </c>
      <c r="AG232" s="46" t="s">
        <v>369</v>
      </c>
    </row>
    <row r="233" spans="1:33" s="46" customFormat="1" x14ac:dyDescent="0.35">
      <c r="A233"/>
      <c r="B233"/>
      <c r="C233"/>
      <c r="D233" s="44" t="s">
        <v>369</v>
      </c>
      <c r="E233" s="45" t="s">
        <v>369</v>
      </c>
      <c r="F233" s="46" t="s">
        <v>369</v>
      </c>
      <c r="G233" s="35"/>
      <c r="H233"/>
      <c r="I233"/>
      <c r="J233" s="44" t="s">
        <v>369</v>
      </c>
      <c r="K233" s="45" t="s">
        <v>369</v>
      </c>
      <c r="L233" s="46" t="s">
        <v>369</v>
      </c>
      <c r="M233"/>
      <c r="N233"/>
      <c r="O233"/>
      <c r="P233" s="44"/>
      <c r="Q233" s="45"/>
      <c r="S233" s="44"/>
      <c r="T233" s="45"/>
      <c r="V233" s="44"/>
      <c r="W233" s="45"/>
      <c r="Y233" s="44" t="s">
        <v>369</v>
      </c>
      <c r="Z233" s="45" t="s">
        <v>369</v>
      </c>
      <c r="AA233" s="46" t="s">
        <v>369</v>
      </c>
      <c r="AE233" s="44" t="s">
        <v>369</v>
      </c>
      <c r="AF233" s="45" t="s">
        <v>369</v>
      </c>
      <c r="AG233" s="46" t="s">
        <v>369</v>
      </c>
    </row>
    <row r="234" spans="1:33" s="46" customFormat="1" x14ac:dyDescent="0.35">
      <c r="A234"/>
      <c r="B234"/>
      <c r="C234"/>
      <c r="D234" s="44" t="s">
        <v>369</v>
      </c>
      <c r="E234" s="45" t="s">
        <v>369</v>
      </c>
      <c r="F234" s="46" t="s">
        <v>369</v>
      </c>
      <c r="G234" s="35"/>
      <c r="H234"/>
      <c r="I234"/>
      <c r="J234" s="44" t="s">
        <v>369</v>
      </c>
      <c r="K234" s="45" t="s">
        <v>369</v>
      </c>
      <c r="L234" s="46" t="s">
        <v>369</v>
      </c>
      <c r="M234"/>
      <c r="N234"/>
      <c r="O234"/>
      <c r="P234" s="44"/>
      <c r="Q234" s="45"/>
      <c r="S234" s="44"/>
      <c r="T234" s="45"/>
      <c r="V234" s="44"/>
      <c r="W234" s="45"/>
      <c r="Y234" s="44" t="s">
        <v>369</v>
      </c>
      <c r="Z234" s="45" t="s">
        <v>369</v>
      </c>
      <c r="AA234" s="46" t="s">
        <v>369</v>
      </c>
      <c r="AE234" s="44" t="s">
        <v>369</v>
      </c>
      <c r="AF234" s="45" t="s">
        <v>369</v>
      </c>
      <c r="AG234" s="46" t="s">
        <v>369</v>
      </c>
    </row>
    <row r="235" spans="1:33" s="46" customFormat="1" x14ac:dyDescent="0.35">
      <c r="A235"/>
      <c r="B235"/>
      <c r="C235"/>
      <c r="D235" s="44" t="s">
        <v>369</v>
      </c>
      <c r="E235" s="45" t="s">
        <v>369</v>
      </c>
      <c r="F235" s="46" t="s">
        <v>369</v>
      </c>
      <c r="G235" s="35"/>
      <c r="H235"/>
      <c r="I235"/>
      <c r="J235" s="44" t="s">
        <v>369</v>
      </c>
      <c r="K235" s="45" t="s">
        <v>369</v>
      </c>
      <c r="L235" s="46" t="s">
        <v>369</v>
      </c>
      <c r="M235"/>
      <c r="N235"/>
      <c r="O235"/>
      <c r="P235" s="44"/>
      <c r="Q235" s="45"/>
      <c r="S235" s="44"/>
      <c r="T235" s="45"/>
      <c r="V235" s="44"/>
      <c r="W235" s="45"/>
      <c r="Y235" s="44" t="s">
        <v>369</v>
      </c>
      <c r="Z235" s="45" t="s">
        <v>369</v>
      </c>
      <c r="AA235" s="46" t="s">
        <v>369</v>
      </c>
      <c r="AE235" s="44" t="s">
        <v>369</v>
      </c>
      <c r="AF235" s="45" t="s">
        <v>369</v>
      </c>
      <c r="AG235" s="46" t="s">
        <v>369</v>
      </c>
    </row>
    <row r="236" spans="1:33" s="46" customFormat="1" x14ac:dyDescent="0.35">
      <c r="A236"/>
      <c r="B236"/>
      <c r="C236"/>
      <c r="D236" s="44" t="s">
        <v>369</v>
      </c>
      <c r="E236" s="45" t="s">
        <v>369</v>
      </c>
      <c r="F236" s="46" t="s">
        <v>369</v>
      </c>
      <c r="G236" s="35"/>
      <c r="H236"/>
      <c r="I236"/>
      <c r="J236" s="44" t="s">
        <v>369</v>
      </c>
      <c r="K236" s="45" t="s">
        <v>369</v>
      </c>
      <c r="L236" s="46" t="s">
        <v>369</v>
      </c>
      <c r="M236"/>
      <c r="N236"/>
      <c r="O236"/>
      <c r="P236" s="44"/>
      <c r="Q236" s="45"/>
      <c r="S236" s="44"/>
      <c r="T236" s="45"/>
      <c r="V236" s="44"/>
      <c r="W236" s="45"/>
      <c r="Y236" s="44" t="s">
        <v>369</v>
      </c>
      <c r="Z236" s="45" t="s">
        <v>369</v>
      </c>
      <c r="AA236" s="46" t="s">
        <v>369</v>
      </c>
      <c r="AE236" s="44" t="s">
        <v>369</v>
      </c>
      <c r="AF236" s="45" t="s">
        <v>369</v>
      </c>
      <c r="AG236" s="46" t="s">
        <v>369</v>
      </c>
    </row>
    <row r="237" spans="1:33" s="46" customFormat="1" x14ac:dyDescent="0.35">
      <c r="A237"/>
      <c r="B237"/>
      <c r="C237"/>
      <c r="D237" s="44" t="s">
        <v>369</v>
      </c>
      <c r="E237" s="45" t="s">
        <v>369</v>
      </c>
      <c r="F237" s="46" t="s">
        <v>369</v>
      </c>
      <c r="G237" s="35"/>
      <c r="H237"/>
      <c r="I237"/>
      <c r="J237" s="44" t="s">
        <v>369</v>
      </c>
      <c r="K237" s="45" t="s">
        <v>369</v>
      </c>
      <c r="L237" s="46" t="s">
        <v>369</v>
      </c>
      <c r="M237"/>
      <c r="N237"/>
      <c r="O237"/>
      <c r="P237" s="44"/>
      <c r="Q237" s="45"/>
      <c r="S237" s="44"/>
      <c r="T237" s="45"/>
      <c r="V237" s="44"/>
      <c r="W237" s="45"/>
      <c r="Y237" s="44" t="s">
        <v>369</v>
      </c>
      <c r="Z237" s="45" t="s">
        <v>369</v>
      </c>
      <c r="AA237" s="46" t="s">
        <v>369</v>
      </c>
      <c r="AE237" s="44" t="s">
        <v>369</v>
      </c>
      <c r="AF237" s="45" t="s">
        <v>369</v>
      </c>
      <c r="AG237" s="46" t="s">
        <v>369</v>
      </c>
    </row>
    <row r="238" spans="1:33" s="46" customFormat="1" x14ac:dyDescent="0.35">
      <c r="A238"/>
      <c r="B238"/>
      <c r="C238"/>
      <c r="D238" s="44" t="s">
        <v>369</v>
      </c>
      <c r="E238" s="45" t="s">
        <v>369</v>
      </c>
      <c r="F238" s="46" t="s">
        <v>369</v>
      </c>
      <c r="G238" s="35"/>
      <c r="H238"/>
      <c r="I238"/>
      <c r="J238" s="44" t="s">
        <v>369</v>
      </c>
      <c r="K238" s="45" t="s">
        <v>369</v>
      </c>
      <c r="L238" s="46" t="s">
        <v>369</v>
      </c>
      <c r="M238"/>
      <c r="N238"/>
      <c r="O238"/>
      <c r="P238" s="44"/>
      <c r="Q238" s="45"/>
      <c r="S238" s="44"/>
      <c r="T238" s="45"/>
      <c r="V238" s="44"/>
      <c r="W238" s="45"/>
      <c r="Y238" s="44" t="s">
        <v>369</v>
      </c>
      <c r="Z238" s="45" t="s">
        <v>369</v>
      </c>
      <c r="AA238" s="46" t="s">
        <v>369</v>
      </c>
      <c r="AE238" s="44" t="s">
        <v>369</v>
      </c>
      <c r="AF238" s="45" t="s">
        <v>369</v>
      </c>
      <c r="AG238" s="46" t="s">
        <v>369</v>
      </c>
    </row>
    <row r="239" spans="1:33" s="46" customFormat="1" x14ac:dyDescent="0.35">
      <c r="A239"/>
      <c r="B239"/>
      <c r="C239"/>
      <c r="D239" s="44" t="s">
        <v>369</v>
      </c>
      <c r="E239" s="45" t="s">
        <v>369</v>
      </c>
      <c r="F239" s="46" t="s">
        <v>369</v>
      </c>
      <c r="G239" s="35"/>
      <c r="H239"/>
      <c r="I239"/>
      <c r="J239" s="44" t="s">
        <v>369</v>
      </c>
      <c r="K239" s="45" t="s">
        <v>369</v>
      </c>
      <c r="L239" s="46" t="s">
        <v>369</v>
      </c>
      <c r="M239"/>
      <c r="N239"/>
      <c r="O239"/>
      <c r="P239" s="44"/>
      <c r="Q239" s="45"/>
      <c r="S239" s="44"/>
      <c r="T239" s="45"/>
      <c r="V239" s="44"/>
      <c r="W239" s="45"/>
      <c r="Y239" s="44" t="s">
        <v>369</v>
      </c>
      <c r="Z239" s="45" t="s">
        <v>369</v>
      </c>
      <c r="AA239" s="46" t="s">
        <v>369</v>
      </c>
      <c r="AE239" s="44" t="s">
        <v>369</v>
      </c>
      <c r="AF239" s="45" t="s">
        <v>369</v>
      </c>
      <c r="AG239" s="46" t="s">
        <v>369</v>
      </c>
    </row>
    <row r="240" spans="1:33" s="46" customFormat="1" x14ac:dyDescent="0.35">
      <c r="A240"/>
      <c r="B240"/>
      <c r="C240"/>
      <c r="D240" s="44" t="s">
        <v>369</v>
      </c>
      <c r="E240" s="45" t="s">
        <v>369</v>
      </c>
      <c r="F240" s="46" t="s">
        <v>369</v>
      </c>
      <c r="G240" s="35"/>
      <c r="H240"/>
      <c r="I240"/>
      <c r="J240" s="44" t="s">
        <v>369</v>
      </c>
      <c r="K240" s="45" t="s">
        <v>369</v>
      </c>
      <c r="L240" s="46" t="s">
        <v>369</v>
      </c>
      <c r="M240"/>
      <c r="N240"/>
      <c r="O240"/>
      <c r="P240" s="44"/>
      <c r="Q240" s="45"/>
      <c r="S240" s="44"/>
      <c r="T240" s="45"/>
      <c r="V240" s="44"/>
      <c r="W240" s="45"/>
      <c r="Y240" s="44" t="s">
        <v>369</v>
      </c>
      <c r="Z240" s="45" t="s">
        <v>369</v>
      </c>
      <c r="AA240" s="46" t="s">
        <v>369</v>
      </c>
      <c r="AE240" s="44" t="s">
        <v>369</v>
      </c>
      <c r="AF240" s="45" t="s">
        <v>369</v>
      </c>
      <c r="AG240" s="46" t="s">
        <v>369</v>
      </c>
    </row>
    <row r="241" spans="1:33" s="46" customFormat="1" x14ac:dyDescent="0.35">
      <c r="A241"/>
      <c r="B241"/>
      <c r="C241"/>
      <c r="D241" s="44" t="s">
        <v>369</v>
      </c>
      <c r="E241" s="45" t="s">
        <v>369</v>
      </c>
      <c r="F241" s="46" t="s">
        <v>369</v>
      </c>
      <c r="G241" s="35"/>
      <c r="H241"/>
      <c r="I241"/>
      <c r="J241" s="44" t="s">
        <v>369</v>
      </c>
      <c r="K241" s="45" t="s">
        <v>369</v>
      </c>
      <c r="L241" s="46" t="s">
        <v>369</v>
      </c>
      <c r="M241"/>
      <c r="N241"/>
      <c r="O241"/>
      <c r="P241" s="44"/>
      <c r="Q241" s="45"/>
      <c r="S241" s="44"/>
      <c r="T241" s="45"/>
      <c r="V241" s="44"/>
      <c r="W241" s="45"/>
      <c r="Y241" s="44" t="s">
        <v>369</v>
      </c>
      <c r="Z241" s="45" t="s">
        <v>369</v>
      </c>
      <c r="AA241" s="46" t="s">
        <v>369</v>
      </c>
      <c r="AE241" s="44" t="s">
        <v>369</v>
      </c>
      <c r="AF241" s="45" t="s">
        <v>369</v>
      </c>
      <c r="AG241" s="46" t="s">
        <v>369</v>
      </c>
    </row>
    <row r="242" spans="1:33" s="46" customFormat="1" x14ac:dyDescent="0.35">
      <c r="A242"/>
      <c r="B242"/>
      <c r="C242"/>
      <c r="D242" s="44" t="s">
        <v>369</v>
      </c>
      <c r="E242" s="45" t="s">
        <v>369</v>
      </c>
      <c r="F242" s="46" t="s">
        <v>369</v>
      </c>
      <c r="G242" s="35"/>
      <c r="H242"/>
      <c r="I242"/>
      <c r="J242" s="44" t="s">
        <v>369</v>
      </c>
      <c r="K242" s="45" t="s">
        <v>369</v>
      </c>
      <c r="L242" s="46" t="s">
        <v>369</v>
      </c>
      <c r="M242"/>
      <c r="N242"/>
      <c r="O242"/>
      <c r="P242" s="44"/>
      <c r="Q242" s="45"/>
      <c r="S242" s="44"/>
      <c r="T242" s="45"/>
      <c r="V242" s="44"/>
      <c r="W242" s="45"/>
      <c r="Y242" s="44" t="s">
        <v>369</v>
      </c>
      <c r="Z242" s="45" t="s">
        <v>369</v>
      </c>
      <c r="AA242" s="46" t="s">
        <v>369</v>
      </c>
      <c r="AE242" s="44" t="s">
        <v>369</v>
      </c>
      <c r="AF242" s="45" t="s">
        <v>369</v>
      </c>
      <c r="AG242" s="46" t="s">
        <v>369</v>
      </c>
    </row>
    <row r="243" spans="1:33" s="46" customFormat="1" x14ac:dyDescent="0.35">
      <c r="A243"/>
      <c r="B243"/>
      <c r="C243"/>
      <c r="D243" s="44" t="s">
        <v>369</v>
      </c>
      <c r="E243" s="45" t="s">
        <v>369</v>
      </c>
      <c r="F243" s="46" t="s">
        <v>369</v>
      </c>
      <c r="G243" s="35"/>
      <c r="H243"/>
      <c r="I243"/>
      <c r="J243" s="44" t="s">
        <v>369</v>
      </c>
      <c r="K243" s="45" t="s">
        <v>369</v>
      </c>
      <c r="L243" s="46" t="s">
        <v>369</v>
      </c>
      <c r="M243"/>
      <c r="N243"/>
      <c r="O243"/>
      <c r="P243" s="44"/>
      <c r="Q243" s="45"/>
      <c r="S243" s="44"/>
      <c r="T243" s="45"/>
      <c r="V243" s="44"/>
      <c r="W243" s="45"/>
      <c r="Y243" s="44" t="s">
        <v>369</v>
      </c>
      <c r="Z243" s="45" t="s">
        <v>369</v>
      </c>
      <c r="AA243" s="46" t="s">
        <v>369</v>
      </c>
      <c r="AE243" s="44" t="s">
        <v>369</v>
      </c>
      <c r="AF243" s="45" t="s">
        <v>369</v>
      </c>
      <c r="AG243" s="46" t="s">
        <v>369</v>
      </c>
    </row>
    <row r="244" spans="1:33" s="46" customFormat="1" x14ac:dyDescent="0.35">
      <c r="A244"/>
      <c r="B244"/>
      <c r="C244"/>
      <c r="D244" s="44" t="s">
        <v>369</v>
      </c>
      <c r="E244" s="45" t="s">
        <v>369</v>
      </c>
      <c r="F244" s="46" t="s">
        <v>369</v>
      </c>
      <c r="G244" s="35"/>
      <c r="H244"/>
      <c r="I244"/>
      <c r="J244" s="44" t="s">
        <v>369</v>
      </c>
      <c r="K244" s="45" t="s">
        <v>369</v>
      </c>
      <c r="L244" s="46" t="s">
        <v>369</v>
      </c>
      <c r="M244"/>
      <c r="N244"/>
      <c r="O244"/>
      <c r="P244" s="44"/>
      <c r="Q244" s="45"/>
      <c r="S244" s="44"/>
      <c r="T244" s="45"/>
      <c r="V244" s="44"/>
      <c r="W244" s="45"/>
      <c r="Y244" s="44" t="s">
        <v>369</v>
      </c>
      <c r="Z244" s="45" t="s">
        <v>369</v>
      </c>
      <c r="AA244" s="46" t="s">
        <v>369</v>
      </c>
      <c r="AE244" s="44" t="s">
        <v>369</v>
      </c>
      <c r="AF244" s="45" t="s">
        <v>369</v>
      </c>
      <c r="AG244" s="46" t="s">
        <v>369</v>
      </c>
    </row>
    <row r="245" spans="1:33" s="46" customFormat="1" x14ac:dyDescent="0.35">
      <c r="A245"/>
      <c r="B245"/>
      <c r="C245"/>
      <c r="D245" s="44" t="s">
        <v>369</v>
      </c>
      <c r="E245" s="45" t="s">
        <v>369</v>
      </c>
      <c r="F245" s="46" t="s">
        <v>369</v>
      </c>
      <c r="G245" s="35"/>
      <c r="H245"/>
      <c r="I245"/>
      <c r="J245" s="44" t="s">
        <v>369</v>
      </c>
      <c r="K245" s="45" t="s">
        <v>369</v>
      </c>
      <c r="L245" s="46" t="s">
        <v>369</v>
      </c>
      <c r="M245"/>
      <c r="N245"/>
      <c r="O245"/>
      <c r="P245" s="44"/>
      <c r="Q245" s="45"/>
      <c r="S245" s="44"/>
      <c r="T245" s="45"/>
      <c r="V245" s="44"/>
      <c r="W245" s="45"/>
      <c r="Y245" s="44" t="s">
        <v>369</v>
      </c>
      <c r="Z245" s="45" t="s">
        <v>369</v>
      </c>
      <c r="AA245" s="46" t="s">
        <v>369</v>
      </c>
      <c r="AE245" s="44" t="s">
        <v>369</v>
      </c>
      <c r="AF245" s="45" t="s">
        <v>369</v>
      </c>
      <c r="AG245" s="46" t="s">
        <v>369</v>
      </c>
    </row>
    <row r="246" spans="1:33" s="46" customFormat="1" x14ac:dyDescent="0.35">
      <c r="A246"/>
      <c r="B246"/>
      <c r="C246"/>
      <c r="D246" s="44" t="s">
        <v>369</v>
      </c>
      <c r="E246" s="45" t="s">
        <v>369</v>
      </c>
      <c r="F246" s="46" t="s">
        <v>369</v>
      </c>
      <c r="G246" s="35"/>
      <c r="H246"/>
      <c r="I246"/>
      <c r="J246" s="44" t="s">
        <v>369</v>
      </c>
      <c r="K246" s="45" t="s">
        <v>369</v>
      </c>
      <c r="L246" s="46" t="s">
        <v>369</v>
      </c>
      <c r="M246"/>
      <c r="N246"/>
      <c r="O246"/>
      <c r="P246" s="44"/>
      <c r="Q246" s="45"/>
      <c r="S246" s="44"/>
      <c r="T246" s="45"/>
      <c r="V246" s="44"/>
      <c r="W246" s="45"/>
      <c r="Y246" s="44" t="s">
        <v>369</v>
      </c>
      <c r="Z246" s="45" t="s">
        <v>369</v>
      </c>
      <c r="AA246" s="46" t="s">
        <v>369</v>
      </c>
      <c r="AE246" s="44" t="s">
        <v>369</v>
      </c>
      <c r="AF246" s="45" t="s">
        <v>369</v>
      </c>
      <c r="AG246" s="46" t="s">
        <v>369</v>
      </c>
    </row>
    <row r="247" spans="1:33" s="46" customFormat="1" x14ac:dyDescent="0.35">
      <c r="A247"/>
      <c r="B247"/>
      <c r="C247"/>
      <c r="D247" s="44" t="s">
        <v>369</v>
      </c>
      <c r="E247" s="45" t="s">
        <v>369</v>
      </c>
      <c r="F247" s="46" t="s">
        <v>369</v>
      </c>
      <c r="G247" s="35"/>
      <c r="H247"/>
      <c r="I247"/>
      <c r="J247" s="44" t="s">
        <v>369</v>
      </c>
      <c r="K247" s="45" t="s">
        <v>369</v>
      </c>
      <c r="L247" s="46" t="s">
        <v>369</v>
      </c>
      <c r="M247"/>
      <c r="N247"/>
      <c r="O247"/>
      <c r="P247" s="44"/>
      <c r="Q247" s="45"/>
      <c r="S247" s="44"/>
      <c r="T247" s="45"/>
      <c r="V247" s="44"/>
      <c r="W247" s="45"/>
      <c r="Y247" s="44" t="s">
        <v>369</v>
      </c>
      <c r="Z247" s="45" t="s">
        <v>369</v>
      </c>
      <c r="AA247" s="46" t="s">
        <v>369</v>
      </c>
      <c r="AE247" s="44" t="s">
        <v>369</v>
      </c>
      <c r="AF247" s="45" t="s">
        <v>369</v>
      </c>
      <c r="AG247" s="46" t="s">
        <v>369</v>
      </c>
    </row>
    <row r="248" spans="1:33" s="46" customFormat="1" x14ac:dyDescent="0.35">
      <c r="A248"/>
      <c r="B248"/>
      <c r="C248"/>
      <c r="D248" s="44" t="s">
        <v>369</v>
      </c>
      <c r="E248" s="45" t="s">
        <v>369</v>
      </c>
      <c r="F248" s="46" t="s">
        <v>369</v>
      </c>
      <c r="G248" s="35"/>
      <c r="H248"/>
      <c r="I248"/>
      <c r="J248" s="44" t="s">
        <v>369</v>
      </c>
      <c r="K248" s="45" t="s">
        <v>369</v>
      </c>
      <c r="L248" s="46" t="s">
        <v>369</v>
      </c>
      <c r="M248"/>
      <c r="N248"/>
      <c r="O248"/>
      <c r="P248" s="44"/>
      <c r="Q248" s="45"/>
      <c r="S248" s="44"/>
      <c r="T248" s="45"/>
      <c r="V248" s="44"/>
      <c r="W248" s="45"/>
      <c r="Y248" s="44" t="s">
        <v>369</v>
      </c>
      <c r="Z248" s="45" t="s">
        <v>369</v>
      </c>
      <c r="AA248" s="46" t="s">
        <v>369</v>
      </c>
      <c r="AE248" s="44" t="s">
        <v>369</v>
      </c>
      <c r="AF248" s="45" t="s">
        <v>369</v>
      </c>
      <c r="AG248" s="46" t="s">
        <v>369</v>
      </c>
    </row>
    <row r="249" spans="1:33" s="46" customFormat="1" x14ac:dyDescent="0.35">
      <c r="A249"/>
      <c r="B249"/>
      <c r="C249"/>
      <c r="D249" s="44" t="s">
        <v>369</v>
      </c>
      <c r="E249" s="45" t="s">
        <v>369</v>
      </c>
      <c r="F249" s="46" t="s">
        <v>369</v>
      </c>
      <c r="G249" s="35"/>
      <c r="H249"/>
      <c r="I249"/>
      <c r="J249" s="44" t="s">
        <v>369</v>
      </c>
      <c r="K249" s="45" t="s">
        <v>369</v>
      </c>
      <c r="L249" s="46" t="s">
        <v>369</v>
      </c>
      <c r="M249"/>
      <c r="N249"/>
      <c r="O249"/>
      <c r="P249" s="44"/>
      <c r="Q249" s="45"/>
      <c r="S249" s="44"/>
      <c r="T249" s="45"/>
      <c r="V249" s="44"/>
      <c r="W249" s="45"/>
      <c r="Y249" s="44" t="s">
        <v>369</v>
      </c>
      <c r="Z249" s="45" t="s">
        <v>369</v>
      </c>
      <c r="AA249" s="46" t="s">
        <v>369</v>
      </c>
      <c r="AE249" s="44" t="s">
        <v>369</v>
      </c>
      <c r="AF249" s="45" t="s">
        <v>369</v>
      </c>
      <c r="AG249" s="46" t="s">
        <v>369</v>
      </c>
    </row>
    <row r="250" spans="1:33" s="46" customFormat="1" x14ac:dyDescent="0.35">
      <c r="A250"/>
      <c r="B250"/>
      <c r="C250"/>
      <c r="D250" s="44" t="s">
        <v>369</v>
      </c>
      <c r="E250" s="45" t="s">
        <v>369</v>
      </c>
      <c r="F250" s="46" t="s">
        <v>369</v>
      </c>
      <c r="G250" s="35"/>
      <c r="H250"/>
      <c r="I250"/>
      <c r="J250" s="44" t="s">
        <v>369</v>
      </c>
      <c r="K250" s="45" t="s">
        <v>369</v>
      </c>
      <c r="L250" s="46" t="s">
        <v>369</v>
      </c>
      <c r="M250"/>
      <c r="N250"/>
      <c r="O250"/>
      <c r="P250" s="44"/>
      <c r="Q250" s="45"/>
      <c r="S250" s="44"/>
      <c r="T250" s="45"/>
      <c r="V250" s="44"/>
      <c r="W250" s="45"/>
      <c r="Y250" s="44" t="s">
        <v>369</v>
      </c>
      <c r="Z250" s="45" t="s">
        <v>369</v>
      </c>
      <c r="AA250" s="46" t="s">
        <v>369</v>
      </c>
      <c r="AE250" s="44" t="s">
        <v>369</v>
      </c>
      <c r="AF250" s="45" t="s">
        <v>369</v>
      </c>
      <c r="AG250" s="46" t="s">
        <v>369</v>
      </c>
    </row>
    <row r="251" spans="1:33" s="46" customFormat="1" x14ac:dyDescent="0.35">
      <c r="A251"/>
      <c r="B251"/>
      <c r="C251"/>
      <c r="D251" s="44" t="s">
        <v>369</v>
      </c>
      <c r="E251" s="45" t="s">
        <v>369</v>
      </c>
      <c r="F251" s="46" t="s">
        <v>369</v>
      </c>
      <c r="G251" s="35"/>
      <c r="H251"/>
      <c r="I251"/>
      <c r="J251" s="44" t="s">
        <v>369</v>
      </c>
      <c r="K251" s="45" t="s">
        <v>369</v>
      </c>
      <c r="L251" s="46" t="s">
        <v>369</v>
      </c>
      <c r="M251"/>
      <c r="N251"/>
      <c r="O251"/>
      <c r="P251" s="44"/>
      <c r="Q251" s="45"/>
      <c r="S251" s="44"/>
      <c r="T251" s="45"/>
      <c r="V251" s="44"/>
      <c r="W251" s="45"/>
      <c r="Y251" s="44" t="s">
        <v>369</v>
      </c>
      <c r="Z251" s="45" t="s">
        <v>369</v>
      </c>
      <c r="AA251" s="46" t="s">
        <v>369</v>
      </c>
      <c r="AE251" s="44" t="s">
        <v>369</v>
      </c>
      <c r="AF251" s="45" t="s">
        <v>369</v>
      </c>
      <c r="AG251" s="46" t="s">
        <v>369</v>
      </c>
    </row>
    <row r="252" spans="1:33" s="46" customFormat="1" x14ac:dyDescent="0.35">
      <c r="A252"/>
      <c r="B252"/>
      <c r="C252"/>
      <c r="D252" s="44" t="s">
        <v>369</v>
      </c>
      <c r="E252" s="45" t="s">
        <v>369</v>
      </c>
      <c r="F252" s="46" t="s">
        <v>369</v>
      </c>
      <c r="G252" s="35"/>
      <c r="H252"/>
      <c r="I252"/>
      <c r="J252" s="44" t="s">
        <v>369</v>
      </c>
      <c r="K252" s="45" t="s">
        <v>369</v>
      </c>
      <c r="L252" s="46" t="s">
        <v>369</v>
      </c>
      <c r="M252"/>
      <c r="N252"/>
      <c r="O252"/>
      <c r="P252" s="44"/>
      <c r="Q252" s="45"/>
      <c r="S252" s="44"/>
      <c r="T252" s="45"/>
      <c r="V252" s="44"/>
      <c r="W252" s="45"/>
      <c r="Y252" s="44" t="s">
        <v>369</v>
      </c>
      <c r="Z252" s="45" t="s">
        <v>369</v>
      </c>
      <c r="AA252" s="46" t="s">
        <v>369</v>
      </c>
      <c r="AE252" s="44" t="s">
        <v>369</v>
      </c>
      <c r="AF252" s="45" t="s">
        <v>369</v>
      </c>
      <c r="AG252" s="46" t="s">
        <v>369</v>
      </c>
    </row>
    <row r="253" spans="1:33" s="46" customFormat="1" x14ac:dyDescent="0.35">
      <c r="A253"/>
      <c r="B253"/>
      <c r="C253"/>
      <c r="D253" s="44" t="s">
        <v>369</v>
      </c>
      <c r="E253" s="45" t="s">
        <v>369</v>
      </c>
      <c r="F253" s="46" t="s">
        <v>369</v>
      </c>
      <c r="G253" s="35"/>
      <c r="H253"/>
      <c r="I253"/>
      <c r="J253" s="44" t="s">
        <v>369</v>
      </c>
      <c r="K253" s="45" t="s">
        <v>369</v>
      </c>
      <c r="L253" s="46" t="s">
        <v>369</v>
      </c>
      <c r="M253"/>
      <c r="N253"/>
      <c r="O253"/>
      <c r="P253" s="44"/>
      <c r="Q253" s="45"/>
      <c r="S253" s="44"/>
      <c r="T253" s="45"/>
      <c r="V253" s="44"/>
      <c r="W253" s="45"/>
      <c r="Y253" s="44" t="s">
        <v>369</v>
      </c>
      <c r="Z253" s="45" t="s">
        <v>369</v>
      </c>
      <c r="AA253" s="46" t="s">
        <v>369</v>
      </c>
      <c r="AE253" s="44" t="s">
        <v>369</v>
      </c>
      <c r="AF253" s="45" t="s">
        <v>369</v>
      </c>
      <c r="AG253" s="46" t="s">
        <v>369</v>
      </c>
    </row>
    <row r="254" spans="1:33" s="46" customFormat="1" x14ac:dyDescent="0.35">
      <c r="A254"/>
      <c r="B254"/>
      <c r="C254"/>
      <c r="D254" s="44" t="s">
        <v>369</v>
      </c>
      <c r="E254" s="45" t="s">
        <v>369</v>
      </c>
      <c r="F254" s="46" t="s">
        <v>369</v>
      </c>
      <c r="G254" s="35"/>
      <c r="H254"/>
      <c r="I254"/>
      <c r="J254" s="44" t="s">
        <v>369</v>
      </c>
      <c r="K254" s="45" t="s">
        <v>369</v>
      </c>
      <c r="L254" s="46" t="s">
        <v>369</v>
      </c>
      <c r="M254"/>
      <c r="N254"/>
      <c r="O254"/>
      <c r="P254" s="44"/>
      <c r="Q254" s="45"/>
      <c r="S254" s="44"/>
      <c r="T254" s="45"/>
      <c r="V254" s="44"/>
      <c r="W254" s="45"/>
      <c r="Y254" s="44" t="s">
        <v>369</v>
      </c>
      <c r="Z254" s="45" t="s">
        <v>369</v>
      </c>
      <c r="AA254" s="46" t="s">
        <v>369</v>
      </c>
      <c r="AE254" s="44" t="s">
        <v>369</v>
      </c>
      <c r="AF254" s="45" t="s">
        <v>369</v>
      </c>
      <c r="AG254" s="46" t="s">
        <v>369</v>
      </c>
    </row>
    <row r="255" spans="1:33" s="46" customFormat="1" x14ac:dyDescent="0.35">
      <c r="A255"/>
      <c r="B255"/>
      <c r="C255"/>
      <c r="D255" s="44" t="s">
        <v>369</v>
      </c>
      <c r="E255" s="45" t="s">
        <v>369</v>
      </c>
      <c r="F255" s="46" t="s">
        <v>369</v>
      </c>
      <c r="G255" s="35"/>
      <c r="H255"/>
      <c r="I255"/>
      <c r="J255" s="44" t="s">
        <v>369</v>
      </c>
      <c r="K255" s="45" t="s">
        <v>369</v>
      </c>
      <c r="L255" s="46" t="s">
        <v>369</v>
      </c>
      <c r="M255"/>
      <c r="N255"/>
      <c r="O255"/>
      <c r="P255" s="44"/>
      <c r="Q255" s="45"/>
      <c r="S255" s="44"/>
      <c r="T255" s="45"/>
      <c r="V255" s="44"/>
      <c r="W255" s="45"/>
      <c r="Y255" s="44" t="s">
        <v>369</v>
      </c>
      <c r="Z255" s="45" t="s">
        <v>369</v>
      </c>
      <c r="AA255" s="46" t="s">
        <v>369</v>
      </c>
      <c r="AE255" s="44" t="s">
        <v>369</v>
      </c>
      <c r="AF255" s="45" t="s">
        <v>369</v>
      </c>
      <c r="AG255" s="46" t="s">
        <v>369</v>
      </c>
    </row>
    <row r="256" spans="1:33" s="46" customFormat="1" x14ac:dyDescent="0.35">
      <c r="A256"/>
      <c r="B256"/>
      <c r="C256"/>
      <c r="D256" s="44" t="s">
        <v>369</v>
      </c>
      <c r="E256" s="45" t="s">
        <v>369</v>
      </c>
      <c r="F256" s="46" t="s">
        <v>369</v>
      </c>
      <c r="G256" s="35"/>
      <c r="H256"/>
      <c r="I256"/>
      <c r="J256" s="44" t="s">
        <v>369</v>
      </c>
      <c r="K256" s="45" t="s">
        <v>369</v>
      </c>
      <c r="L256" s="46" t="s">
        <v>369</v>
      </c>
      <c r="M256"/>
      <c r="N256"/>
      <c r="O256"/>
      <c r="P256" s="44"/>
      <c r="Q256" s="45"/>
      <c r="S256" s="44"/>
      <c r="T256" s="45"/>
      <c r="V256" s="44"/>
      <c r="W256" s="45"/>
      <c r="Y256" s="44" t="s">
        <v>369</v>
      </c>
      <c r="Z256" s="45" t="s">
        <v>369</v>
      </c>
      <c r="AA256" s="46" t="s">
        <v>369</v>
      </c>
      <c r="AE256" s="44" t="s">
        <v>369</v>
      </c>
      <c r="AF256" s="45" t="s">
        <v>369</v>
      </c>
      <c r="AG256" s="46" t="s">
        <v>369</v>
      </c>
    </row>
    <row r="257" spans="1:33" s="46" customFormat="1" x14ac:dyDescent="0.35">
      <c r="A257"/>
      <c r="B257"/>
      <c r="C257"/>
      <c r="D257" s="44" t="s">
        <v>369</v>
      </c>
      <c r="E257" s="45" t="s">
        <v>369</v>
      </c>
      <c r="F257" s="46" t="s">
        <v>369</v>
      </c>
      <c r="G257" s="35"/>
      <c r="H257"/>
      <c r="I257"/>
      <c r="J257" s="44" t="s">
        <v>369</v>
      </c>
      <c r="K257" s="45" t="s">
        <v>369</v>
      </c>
      <c r="L257" s="46" t="s">
        <v>369</v>
      </c>
      <c r="M257"/>
      <c r="N257"/>
      <c r="O257"/>
      <c r="P257" s="44"/>
      <c r="Q257" s="45"/>
      <c r="S257" s="44"/>
      <c r="T257" s="45"/>
      <c r="V257" s="44"/>
      <c r="W257" s="45"/>
      <c r="Y257" s="44" t="s">
        <v>369</v>
      </c>
      <c r="Z257" s="45" t="s">
        <v>369</v>
      </c>
      <c r="AA257" s="46" t="s">
        <v>369</v>
      </c>
      <c r="AE257" s="44" t="s">
        <v>369</v>
      </c>
      <c r="AF257" s="45" t="s">
        <v>369</v>
      </c>
      <c r="AG257" s="46" t="s">
        <v>369</v>
      </c>
    </row>
    <row r="258" spans="1:33" s="46" customFormat="1" x14ac:dyDescent="0.35">
      <c r="A258"/>
      <c r="B258"/>
      <c r="C258"/>
      <c r="D258" s="44" t="s">
        <v>369</v>
      </c>
      <c r="E258" s="45" t="s">
        <v>369</v>
      </c>
      <c r="F258" s="46" t="s">
        <v>369</v>
      </c>
      <c r="G258" s="35"/>
      <c r="H258"/>
      <c r="I258"/>
      <c r="J258" s="44" t="s">
        <v>369</v>
      </c>
      <c r="K258" s="45" t="s">
        <v>369</v>
      </c>
      <c r="L258" s="46" t="s">
        <v>369</v>
      </c>
      <c r="M258"/>
      <c r="N258"/>
      <c r="O258"/>
      <c r="P258" s="44"/>
      <c r="Q258" s="45"/>
      <c r="S258" s="44"/>
      <c r="T258" s="45"/>
      <c r="V258" s="44"/>
      <c r="W258" s="45"/>
      <c r="Y258" s="44" t="s">
        <v>369</v>
      </c>
      <c r="Z258" s="45" t="s">
        <v>369</v>
      </c>
      <c r="AA258" s="46" t="s">
        <v>369</v>
      </c>
      <c r="AE258" s="44" t="s">
        <v>369</v>
      </c>
      <c r="AF258" s="45" t="s">
        <v>369</v>
      </c>
      <c r="AG258" s="46" t="s">
        <v>369</v>
      </c>
    </row>
    <row r="259" spans="1:33" s="46" customFormat="1" x14ac:dyDescent="0.35">
      <c r="A259"/>
      <c r="B259"/>
      <c r="C259"/>
      <c r="D259" s="44" t="s">
        <v>369</v>
      </c>
      <c r="E259" s="45" t="s">
        <v>369</v>
      </c>
      <c r="F259" s="46" t="s">
        <v>369</v>
      </c>
      <c r="G259" s="35"/>
      <c r="H259"/>
      <c r="I259"/>
      <c r="J259" s="44" t="s">
        <v>369</v>
      </c>
      <c r="K259" s="45" t="s">
        <v>369</v>
      </c>
      <c r="L259" s="46" t="s">
        <v>369</v>
      </c>
      <c r="M259"/>
      <c r="N259"/>
      <c r="O259"/>
      <c r="P259" s="44"/>
      <c r="Q259" s="45"/>
      <c r="S259" s="44"/>
      <c r="T259" s="45"/>
      <c r="V259" s="44"/>
      <c r="W259" s="45"/>
      <c r="Y259" s="44" t="s">
        <v>369</v>
      </c>
      <c r="Z259" s="45" t="s">
        <v>369</v>
      </c>
      <c r="AA259" s="46" t="s">
        <v>369</v>
      </c>
      <c r="AE259" s="44" t="s">
        <v>369</v>
      </c>
      <c r="AF259" s="45" t="s">
        <v>369</v>
      </c>
      <c r="AG259" s="46" t="s">
        <v>369</v>
      </c>
    </row>
    <row r="260" spans="1:33" s="46" customFormat="1" x14ac:dyDescent="0.35">
      <c r="A260"/>
      <c r="B260"/>
      <c r="C260"/>
      <c r="D260" s="44" t="s">
        <v>369</v>
      </c>
      <c r="E260" s="45" t="s">
        <v>369</v>
      </c>
      <c r="F260" s="46" t="s">
        <v>369</v>
      </c>
      <c r="G260" s="35"/>
      <c r="H260"/>
      <c r="I260"/>
      <c r="J260" s="44" t="s">
        <v>369</v>
      </c>
      <c r="K260" s="45" t="s">
        <v>369</v>
      </c>
      <c r="L260" s="46" t="s">
        <v>369</v>
      </c>
      <c r="M260"/>
      <c r="N260"/>
      <c r="O260"/>
      <c r="P260" s="44"/>
      <c r="Q260" s="45"/>
      <c r="S260" s="44"/>
      <c r="T260" s="45"/>
      <c r="V260" s="44"/>
      <c r="W260" s="45"/>
      <c r="Y260" s="44" t="s">
        <v>369</v>
      </c>
      <c r="Z260" s="45" t="s">
        <v>369</v>
      </c>
      <c r="AA260" s="46" t="s">
        <v>369</v>
      </c>
      <c r="AE260" s="44" t="s">
        <v>369</v>
      </c>
      <c r="AF260" s="45" t="s">
        <v>369</v>
      </c>
      <c r="AG260" s="46" t="s">
        <v>369</v>
      </c>
    </row>
    <row r="261" spans="1:33" s="46" customFormat="1" x14ac:dyDescent="0.35">
      <c r="A261"/>
      <c r="B261"/>
      <c r="C261"/>
      <c r="D261" s="44" t="s">
        <v>369</v>
      </c>
      <c r="E261" s="45" t="s">
        <v>369</v>
      </c>
      <c r="F261" s="46" t="s">
        <v>369</v>
      </c>
      <c r="G261" s="35"/>
      <c r="H261"/>
      <c r="I261"/>
      <c r="J261" s="44" t="s">
        <v>369</v>
      </c>
      <c r="K261" s="45" t="s">
        <v>369</v>
      </c>
      <c r="L261" s="46" t="s">
        <v>369</v>
      </c>
      <c r="M261"/>
      <c r="N261"/>
      <c r="O261"/>
      <c r="P261" s="44"/>
      <c r="Q261" s="45"/>
      <c r="S261" s="44"/>
      <c r="T261" s="45"/>
      <c r="V261" s="44"/>
      <c r="W261" s="45"/>
      <c r="Y261" s="44" t="s">
        <v>369</v>
      </c>
      <c r="Z261" s="45" t="s">
        <v>369</v>
      </c>
      <c r="AA261" s="46" t="s">
        <v>369</v>
      </c>
      <c r="AE261" s="44" t="s">
        <v>369</v>
      </c>
      <c r="AF261" s="45" t="s">
        <v>369</v>
      </c>
      <c r="AG261" s="46" t="s">
        <v>369</v>
      </c>
    </row>
    <row r="262" spans="1:33" s="46" customFormat="1" x14ac:dyDescent="0.35">
      <c r="A262"/>
      <c r="B262"/>
      <c r="C262"/>
      <c r="D262" s="44" t="s">
        <v>369</v>
      </c>
      <c r="E262" s="45" t="s">
        <v>369</v>
      </c>
      <c r="F262" s="46" t="s">
        <v>369</v>
      </c>
      <c r="G262" s="35"/>
      <c r="H262"/>
      <c r="I262"/>
      <c r="J262" s="44" t="s">
        <v>369</v>
      </c>
      <c r="K262" s="45" t="s">
        <v>369</v>
      </c>
      <c r="L262" s="46" t="s">
        <v>369</v>
      </c>
      <c r="M262"/>
      <c r="N262"/>
      <c r="O262"/>
      <c r="P262" s="44"/>
      <c r="Q262" s="45"/>
      <c r="S262" s="44"/>
      <c r="T262" s="45"/>
      <c r="V262" s="44"/>
      <c r="W262" s="45"/>
      <c r="Y262" s="44" t="s">
        <v>369</v>
      </c>
      <c r="Z262" s="45" t="s">
        <v>369</v>
      </c>
      <c r="AA262" s="46" t="s">
        <v>369</v>
      </c>
      <c r="AE262" s="44" t="s">
        <v>369</v>
      </c>
      <c r="AF262" s="45" t="s">
        <v>369</v>
      </c>
      <c r="AG262" s="46" t="s">
        <v>369</v>
      </c>
    </row>
    <row r="263" spans="1:33" s="46" customFormat="1" x14ac:dyDescent="0.35">
      <c r="A263"/>
      <c r="B263"/>
      <c r="C263"/>
      <c r="D263" s="44" t="s">
        <v>369</v>
      </c>
      <c r="E263" s="45" t="s">
        <v>369</v>
      </c>
      <c r="F263" s="46" t="s">
        <v>369</v>
      </c>
      <c r="G263" s="35"/>
      <c r="H263"/>
      <c r="I263"/>
      <c r="J263" s="44" t="s">
        <v>369</v>
      </c>
      <c r="K263" s="45" t="s">
        <v>369</v>
      </c>
      <c r="L263" s="46" t="s">
        <v>369</v>
      </c>
      <c r="M263"/>
      <c r="N263"/>
      <c r="O263"/>
      <c r="P263" s="44"/>
      <c r="Q263" s="45"/>
      <c r="S263" s="44"/>
      <c r="T263" s="45"/>
      <c r="V263" s="44"/>
      <c r="W263" s="45"/>
      <c r="Y263" s="44" t="s">
        <v>369</v>
      </c>
      <c r="Z263" s="45" t="s">
        <v>369</v>
      </c>
      <c r="AA263" s="46" t="s">
        <v>369</v>
      </c>
      <c r="AE263" s="44" t="s">
        <v>369</v>
      </c>
      <c r="AF263" s="45" t="s">
        <v>369</v>
      </c>
      <c r="AG263" s="46" t="s">
        <v>369</v>
      </c>
    </row>
    <row r="264" spans="1:33" s="46" customFormat="1" x14ac:dyDescent="0.35">
      <c r="A264"/>
      <c r="B264"/>
      <c r="C264"/>
      <c r="D264" s="44" t="s">
        <v>369</v>
      </c>
      <c r="E264" s="45" t="s">
        <v>369</v>
      </c>
      <c r="F264" s="46" t="s">
        <v>369</v>
      </c>
      <c r="G264" s="35"/>
      <c r="H264"/>
      <c r="I264"/>
      <c r="J264" s="44" t="s">
        <v>369</v>
      </c>
      <c r="K264" s="45" t="s">
        <v>369</v>
      </c>
      <c r="L264" s="46" t="s">
        <v>369</v>
      </c>
      <c r="M264"/>
      <c r="N264"/>
      <c r="O264"/>
      <c r="P264" s="44"/>
      <c r="Q264" s="45"/>
      <c r="S264" s="44"/>
      <c r="T264" s="45"/>
      <c r="V264" s="44"/>
      <c r="W264" s="45"/>
      <c r="Y264" s="44" t="s">
        <v>369</v>
      </c>
      <c r="Z264" s="45" t="s">
        <v>369</v>
      </c>
      <c r="AA264" s="46" t="s">
        <v>369</v>
      </c>
      <c r="AE264" s="44" t="s">
        <v>369</v>
      </c>
      <c r="AF264" s="45" t="s">
        <v>369</v>
      </c>
      <c r="AG264" s="46" t="s">
        <v>369</v>
      </c>
    </row>
    <row r="265" spans="1:33" s="46" customFormat="1" x14ac:dyDescent="0.35">
      <c r="A265"/>
      <c r="B265"/>
      <c r="C265"/>
      <c r="D265" s="44" t="s">
        <v>369</v>
      </c>
      <c r="E265" s="45" t="s">
        <v>369</v>
      </c>
      <c r="F265" s="46" t="s">
        <v>369</v>
      </c>
      <c r="G265" s="35"/>
      <c r="H265"/>
      <c r="I265"/>
      <c r="J265" s="44" t="s">
        <v>369</v>
      </c>
      <c r="K265" s="45" t="s">
        <v>369</v>
      </c>
      <c r="L265" s="46" t="s">
        <v>369</v>
      </c>
      <c r="M265"/>
      <c r="N265"/>
      <c r="O265"/>
      <c r="P265" s="44"/>
      <c r="Q265" s="45"/>
      <c r="S265" s="44"/>
      <c r="T265" s="45"/>
      <c r="V265" s="44"/>
      <c r="W265" s="45"/>
      <c r="Y265" s="44" t="s">
        <v>369</v>
      </c>
      <c r="Z265" s="45" t="s">
        <v>369</v>
      </c>
      <c r="AA265" s="46" t="s">
        <v>369</v>
      </c>
      <c r="AE265" s="44" t="s">
        <v>369</v>
      </c>
      <c r="AF265" s="45" t="s">
        <v>369</v>
      </c>
      <c r="AG265" s="46" t="s">
        <v>369</v>
      </c>
    </row>
    <row r="266" spans="1:33" s="46" customFormat="1" x14ac:dyDescent="0.35">
      <c r="A266"/>
      <c r="B266"/>
      <c r="C266"/>
      <c r="D266" s="44" t="s">
        <v>369</v>
      </c>
      <c r="E266" s="45" t="s">
        <v>369</v>
      </c>
      <c r="F266" s="46" t="s">
        <v>369</v>
      </c>
      <c r="G266" s="35"/>
      <c r="H266"/>
      <c r="I266"/>
      <c r="J266" s="44" t="s">
        <v>369</v>
      </c>
      <c r="K266" s="45" t="s">
        <v>369</v>
      </c>
      <c r="L266" s="46" t="s">
        <v>369</v>
      </c>
      <c r="M266"/>
      <c r="N266"/>
      <c r="O266"/>
      <c r="P266" s="44"/>
      <c r="Q266" s="45"/>
      <c r="S266" s="44"/>
      <c r="T266" s="45"/>
      <c r="V266" s="44"/>
      <c r="W266" s="45"/>
      <c r="Y266" s="44" t="s">
        <v>369</v>
      </c>
      <c r="Z266" s="45" t="s">
        <v>369</v>
      </c>
      <c r="AA266" s="46" t="s">
        <v>369</v>
      </c>
      <c r="AE266" s="44" t="s">
        <v>369</v>
      </c>
      <c r="AF266" s="45" t="s">
        <v>369</v>
      </c>
      <c r="AG266" s="46" t="s">
        <v>369</v>
      </c>
    </row>
    <row r="267" spans="1:33" s="46" customFormat="1" x14ac:dyDescent="0.35">
      <c r="A267"/>
      <c r="B267"/>
      <c r="C267"/>
      <c r="D267" s="44" t="s">
        <v>369</v>
      </c>
      <c r="E267" s="45" t="s">
        <v>369</v>
      </c>
      <c r="F267" s="46" t="s">
        <v>369</v>
      </c>
      <c r="G267" s="35"/>
      <c r="H267"/>
      <c r="I267"/>
      <c r="J267" s="44" t="s">
        <v>369</v>
      </c>
      <c r="K267" s="45" t="s">
        <v>369</v>
      </c>
      <c r="L267" s="46" t="s">
        <v>369</v>
      </c>
      <c r="M267"/>
      <c r="N267"/>
      <c r="O267"/>
      <c r="P267" s="44"/>
      <c r="Q267" s="45"/>
      <c r="S267" s="44"/>
      <c r="T267" s="45"/>
      <c r="V267" s="44"/>
      <c r="W267" s="45"/>
      <c r="Y267" s="44" t="s">
        <v>369</v>
      </c>
      <c r="Z267" s="45" t="s">
        <v>369</v>
      </c>
      <c r="AA267" s="46" t="s">
        <v>369</v>
      </c>
      <c r="AE267" s="44" t="s">
        <v>369</v>
      </c>
      <c r="AF267" s="45" t="s">
        <v>369</v>
      </c>
      <c r="AG267" s="46" t="s">
        <v>369</v>
      </c>
    </row>
    <row r="268" spans="1:33" s="46" customFormat="1" x14ac:dyDescent="0.35">
      <c r="A268"/>
      <c r="B268"/>
      <c r="C268"/>
      <c r="D268" s="44" t="s">
        <v>369</v>
      </c>
      <c r="E268" s="45" t="s">
        <v>369</v>
      </c>
      <c r="F268" s="46" t="s">
        <v>369</v>
      </c>
      <c r="G268" s="35"/>
      <c r="H268"/>
      <c r="I268"/>
      <c r="J268" s="44" t="s">
        <v>369</v>
      </c>
      <c r="K268" s="45" t="s">
        <v>369</v>
      </c>
      <c r="L268" s="46" t="s">
        <v>369</v>
      </c>
      <c r="M268"/>
      <c r="N268"/>
      <c r="O268"/>
      <c r="P268" s="44"/>
      <c r="Q268" s="45"/>
      <c r="S268" s="44"/>
      <c r="T268" s="45"/>
      <c r="V268" s="44"/>
      <c r="W268" s="45"/>
      <c r="Y268" s="44" t="s">
        <v>369</v>
      </c>
      <c r="Z268" s="45" t="s">
        <v>369</v>
      </c>
      <c r="AA268" s="46" t="s">
        <v>369</v>
      </c>
      <c r="AE268" s="44" t="s">
        <v>369</v>
      </c>
      <c r="AF268" s="45" t="s">
        <v>369</v>
      </c>
      <c r="AG268" s="46" t="s">
        <v>369</v>
      </c>
    </row>
    <row r="269" spans="1:33" s="46" customFormat="1" x14ac:dyDescent="0.35">
      <c r="A269"/>
      <c r="B269"/>
      <c r="C269"/>
      <c r="D269" s="44" t="s">
        <v>369</v>
      </c>
      <c r="E269" s="45" t="s">
        <v>369</v>
      </c>
      <c r="F269" s="46" t="s">
        <v>369</v>
      </c>
      <c r="G269" s="35"/>
      <c r="H269"/>
      <c r="I269"/>
      <c r="J269" s="44" t="s">
        <v>369</v>
      </c>
      <c r="K269" s="45" t="s">
        <v>369</v>
      </c>
      <c r="L269" s="46" t="s">
        <v>369</v>
      </c>
      <c r="M269"/>
      <c r="N269"/>
      <c r="O269"/>
      <c r="P269" s="44"/>
      <c r="Q269" s="45"/>
      <c r="S269" s="44"/>
      <c r="T269" s="45"/>
      <c r="V269" s="44"/>
      <c r="W269" s="45"/>
      <c r="Y269" s="44" t="s">
        <v>369</v>
      </c>
      <c r="Z269" s="45" t="s">
        <v>369</v>
      </c>
      <c r="AA269" s="46" t="s">
        <v>369</v>
      </c>
      <c r="AE269" s="44" t="s">
        <v>369</v>
      </c>
      <c r="AF269" s="45" t="s">
        <v>369</v>
      </c>
      <c r="AG269" s="46" t="s">
        <v>369</v>
      </c>
    </row>
    <row r="270" spans="1:33" s="46" customFormat="1" x14ac:dyDescent="0.35">
      <c r="A270"/>
      <c r="B270"/>
      <c r="C270"/>
      <c r="D270" s="44" t="s">
        <v>369</v>
      </c>
      <c r="E270" s="45" t="s">
        <v>369</v>
      </c>
      <c r="F270" s="46" t="s">
        <v>369</v>
      </c>
      <c r="G270" s="35"/>
      <c r="H270"/>
      <c r="I270"/>
      <c r="J270" s="44" t="s">
        <v>369</v>
      </c>
      <c r="K270" s="45" t="s">
        <v>369</v>
      </c>
      <c r="L270" s="46" t="s">
        <v>369</v>
      </c>
      <c r="M270"/>
      <c r="N270"/>
      <c r="O270"/>
      <c r="P270" s="44"/>
      <c r="Q270" s="45"/>
      <c r="S270" s="44"/>
      <c r="T270" s="45"/>
      <c r="V270" s="44"/>
      <c r="W270" s="45"/>
      <c r="Y270" s="44" t="s">
        <v>369</v>
      </c>
      <c r="Z270" s="45" t="s">
        <v>369</v>
      </c>
      <c r="AA270" s="46" t="s">
        <v>369</v>
      </c>
      <c r="AE270" s="44" t="s">
        <v>369</v>
      </c>
      <c r="AF270" s="45" t="s">
        <v>369</v>
      </c>
      <c r="AG270" s="46" t="s">
        <v>369</v>
      </c>
    </row>
    <row r="271" spans="1:33" s="46" customFormat="1" x14ac:dyDescent="0.35">
      <c r="A271"/>
      <c r="B271"/>
      <c r="C271"/>
      <c r="D271" s="44" t="s">
        <v>369</v>
      </c>
      <c r="E271" s="45" t="s">
        <v>369</v>
      </c>
      <c r="F271" s="46" t="s">
        <v>369</v>
      </c>
      <c r="G271" s="35"/>
      <c r="H271"/>
      <c r="I271"/>
      <c r="J271" s="44" t="s">
        <v>369</v>
      </c>
      <c r="K271" s="45" t="s">
        <v>369</v>
      </c>
      <c r="L271" s="46" t="s">
        <v>369</v>
      </c>
      <c r="M271"/>
      <c r="N271"/>
      <c r="O271"/>
      <c r="P271" s="44"/>
      <c r="Q271" s="45"/>
      <c r="S271" s="44"/>
      <c r="T271" s="45"/>
      <c r="V271" s="44"/>
      <c r="W271" s="45"/>
      <c r="Y271" s="44" t="s">
        <v>369</v>
      </c>
      <c r="Z271" s="45" t="s">
        <v>369</v>
      </c>
      <c r="AA271" s="46" t="s">
        <v>369</v>
      </c>
      <c r="AE271" s="44" t="s">
        <v>369</v>
      </c>
      <c r="AF271" s="45" t="s">
        <v>369</v>
      </c>
      <c r="AG271" s="46" t="s">
        <v>369</v>
      </c>
    </row>
    <row r="272" spans="1:33" s="46" customFormat="1" x14ac:dyDescent="0.35">
      <c r="A272"/>
      <c r="B272"/>
      <c r="C272"/>
      <c r="D272" s="44" t="s">
        <v>369</v>
      </c>
      <c r="E272" s="45" t="s">
        <v>369</v>
      </c>
      <c r="F272" s="46" t="s">
        <v>369</v>
      </c>
      <c r="G272" s="35"/>
      <c r="H272"/>
      <c r="I272"/>
      <c r="J272" s="44" t="s">
        <v>369</v>
      </c>
      <c r="K272" s="45" t="s">
        <v>369</v>
      </c>
      <c r="L272" s="46" t="s">
        <v>369</v>
      </c>
      <c r="M272"/>
      <c r="N272"/>
      <c r="O272"/>
      <c r="P272" s="44"/>
      <c r="Q272" s="45"/>
      <c r="S272" s="44"/>
      <c r="T272" s="45"/>
      <c r="V272" s="44"/>
      <c r="W272" s="45"/>
      <c r="Y272" s="44" t="s">
        <v>369</v>
      </c>
      <c r="Z272" s="45" t="s">
        <v>369</v>
      </c>
      <c r="AA272" s="46" t="s">
        <v>369</v>
      </c>
      <c r="AE272" s="44" t="s">
        <v>369</v>
      </c>
      <c r="AF272" s="45" t="s">
        <v>369</v>
      </c>
      <c r="AG272" s="46" t="s">
        <v>369</v>
      </c>
    </row>
    <row r="273" spans="1:33" s="46" customFormat="1" x14ac:dyDescent="0.35">
      <c r="A273"/>
      <c r="B273"/>
      <c r="C273"/>
      <c r="D273" s="44" t="s">
        <v>369</v>
      </c>
      <c r="E273" s="45" t="s">
        <v>369</v>
      </c>
      <c r="F273" s="46" t="s">
        <v>369</v>
      </c>
      <c r="G273" s="35"/>
      <c r="H273"/>
      <c r="I273"/>
      <c r="J273" s="44" t="s">
        <v>369</v>
      </c>
      <c r="K273" s="45" t="s">
        <v>369</v>
      </c>
      <c r="L273" s="46" t="s">
        <v>369</v>
      </c>
      <c r="M273"/>
      <c r="N273"/>
      <c r="O273"/>
      <c r="P273" s="44"/>
      <c r="Q273" s="45"/>
      <c r="S273" s="44"/>
      <c r="T273" s="45"/>
      <c r="V273" s="44"/>
      <c r="W273" s="45"/>
      <c r="Y273" s="44" t="s">
        <v>369</v>
      </c>
      <c r="Z273" s="45" t="s">
        <v>369</v>
      </c>
      <c r="AA273" s="46" t="s">
        <v>369</v>
      </c>
      <c r="AE273" s="44" t="s">
        <v>369</v>
      </c>
      <c r="AF273" s="45" t="s">
        <v>369</v>
      </c>
      <c r="AG273" s="46" t="s">
        <v>369</v>
      </c>
    </row>
    <row r="274" spans="1:33" s="46" customFormat="1" x14ac:dyDescent="0.35">
      <c r="A274"/>
      <c r="B274"/>
      <c r="C274"/>
      <c r="D274" s="44" t="s">
        <v>369</v>
      </c>
      <c r="E274" s="45" t="s">
        <v>369</v>
      </c>
      <c r="F274" s="46" t="s">
        <v>369</v>
      </c>
      <c r="G274" s="35"/>
      <c r="H274"/>
      <c r="I274"/>
      <c r="J274" s="44" t="s">
        <v>369</v>
      </c>
      <c r="K274" s="45" t="s">
        <v>369</v>
      </c>
      <c r="L274" s="46" t="s">
        <v>369</v>
      </c>
      <c r="M274"/>
      <c r="N274"/>
      <c r="O274"/>
      <c r="P274" s="44"/>
      <c r="Q274" s="45"/>
      <c r="S274" s="44"/>
      <c r="T274" s="45"/>
      <c r="V274" s="44"/>
      <c r="W274" s="45"/>
      <c r="Y274" s="44" t="s">
        <v>369</v>
      </c>
      <c r="Z274" s="45" t="s">
        <v>369</v>
      </c>
      <c r="AA274" s="46" t="s">
        <v>369</v>
      </c>
      <c r="AE274" s="44" t="s">
        <v>369</v>
      </c>
      <c r="AF274" s="45" t="s">
        <v>369</v>
      </c>
      <c r="AG274" s="46" t="s">
        <v>369</v>
      </c>
    </row>
    <row r="275" spans="1:33" s="46" customFormat="1" x14ac:dyDescent="0.35">
      <c r="A275"/>
      <c r="B275"/>
      <c r="C275"/>
      <c r="D275" s="44" t="s">
        <v>369</v>
      </c>
      <c r="E275" s="45" t="s">
        <v>369</v>
      </c>
      <c r="F275" s="46" t="s">
        <v>369</v>
      </c>
      <c r="G275" s="35"/>
      <c r="H275"/>
      <c r="I275"/>
      <c r="J275" s="44" t="s">
        <v>369</v>
      </c>
      <c r="K275" s="45" t="s">
        <v>369</v>
      </c>
      <c r="L275" s="46" t="s">
        <v>369</v>
      </c>
      <c r="M275"/>
      <c r="N275"/>
      <c r="O275"/>
      <c r="P275" s="44"/>
      <c r="Q275" s="45"/>
      <c r="S275" s="44"/>
      <c r="T275" s="45"/>
      <c r="V275" s="44"/>
      <c r="W275" s="45"/>
      <c r="Y275" s="44" t="s">
        <v>369</v>
      </c>
      <c r="Z275" s="45" t="s">
        <v>369</v>
      </c>
      <c r="AA275" s="46" t="s">
        <v>369</v>
      </c>
      <c r="AE275" s="44" t="s">
        <v>369</v>
      </c>
      <c r="AF275" s="45" t="s">
        <v>369</v>
      </c>
      <c r="AG275" s="46" t="s">
        <v>369</v>
      </c>
    </row>
    <row r="276" spans="1:33" s="46" customFormat="1" x14ac:dyDescent="0.35">
      <c r="A276"/>
      <c r="B276"/>
      <c r="C276"/>
      <c r="D276" s="44" t="s">
        <v>369</v>
      </c>
      <c r="E276" s="45" t="s">
        <v>369</v>
      </c>
      <c r="F276" s="46" t="s">
        <v>369</v>
      </c>
      <c r="G276" s="35"/>
      <c r="H276"/>
      <c r="I276"/>
      <c r="J276" s="44" t="s">
        <v>369</v>
      </c>
      <c r="K276" s="45" t="s">
        <v>369</v>
      </c>
      <c r="L276" s="46" t="s">
        <v>369</v>
      </c>
      <c r="M276"/>
      <c r="N276"/>
      <c r="O276"/>
      <c r="P276" s="44"/>
      <c r="Q276" s="45"/>
      <c r="S276" s="44"/>
      <c r="T276" s="45"/>
      <c r="V276" s="44"/>
      <c r="W276" s="45"/>
      <c r="Y276" s="44" t="s">
        <v>369</v>
      </c>
      <c r="Z276" s="45" t="s">
        <v>369</v>
      </c>
      <c r="AA276" s="46" t="s">
        <v>369</v>
      </c>
      <c r="AE276" s="44" t="s">
        <v>369</v>
      </c>
      <c r="AF276" s="45" t="s">
        <v>369</v>
      </c>
      <c r="AG276" s="46" t="s">
        <v>369</v>
      </c>
    </row>
    <row r="277" spans="1:33" s="46" customFormat="1" x14ac:dyDescent="0.35">
      <c r="A277"/>
      <c r="B277"/>
      <c r="C277"/>
      <c r="D277" s="44" t="s">
        <v>369</v>
      </c>
      <c r="E277" s="45" t="s">
        <v>369</v>
      </c>
      <c r="F277" s="46" t="s">
        <v>369</v>
      </c>
      <c r="G277" s="35"/>
      <c r="H277"/>
      <c r="I277"/>
      <c r="J277" s="44" t="s">
        <v>369</v>
      </c>
      <c r="K277" s="45" t="s">
        <v>369</v>
      </c>
      <c r="L277" s="46" t="s">
        <v>369</v>
      </c>
      <c r="M277"/>
      <c r="N277"/>
      <c r="O277"/>
      <c r="P277" s="44"/>
      <c r="Q277" s="45"/>
      <c r="S277" s="44"/>
      <c r="T277" s="45"/>
      <c r="V277" s="44"/>
      <c r="W277" s="45"/>
      <c r="Y277" s="44" t="s">
        <v>369</v>
      </c>
      <c r="Z277" s="45" t="s">
        <v>369</v>
      </c>
      <c r="AA277" s="46" t="s">
        <v>369</v>
      </c>
      <c r="AE277" s="44" t="s">
        <v>369</v>
      </c>
      <c r="AF277" s="45" t="s">
        <v>369</v>
      </c>
      <c r="AG277" s="46" t="s">
        <v>369</v>
      </c>
    </row>
    <row r="278" spans="1:33" s="46" customFormat="1" x14ac:dyDescent="0.35">
      <c r="A278"/>
      <c r="B278"/>
      <c r="C278"/>
      <c r="D278" s="44" t="s">
        <v>369</v>
      </c>
      <c r="E278" s="45" t="s">
        <v>369</v>
      </c>
      <c r="F278" s="46" t="s">
        <v>369</v>
      </c>
      <c r="G278" s="35"/>
      <c r="H278"/>
      <c r="I278"/>
      <c r="J278" s="44" t="s">
        <v>369</v>
      </c>
      <c r="K278" s="45" t="s">
        <v>369</v>
      </c>
      <c r="L278" s="46" t="s">
        <v>369</v>
      </c>
      <c r="M278"/>
      <c r="N278"/>
      <c r="O278"/>
      <c r="P278" s="44"/>
      <c r="Q278" s="45"/>
      <c r="S278" s="44"/>
      <c r="T278" s="45"/>
      <c r="V278" s="44"/>
      <c r="W278" s="45"/>
      <c r="Y278" s="44" t="s">
        <v>369</v>
      </c>
      <c r="Z278" s="45" t="s">
        <v>369</v>
      </c>
      <c r="AA278" s="46" t="s">
        <v>369</v>
      </c>
      <c r="AE278" s="44" t="s">
        <v>369</v>
      </c>
      <c r="AF278" s="45" t="s">
        <v>369</v>
      </c>
      <c r="AG278" s="46" t="s">
        <v>369</v>
      </c>
    </row>
    <row r="279" spans="1:33" s="46" customFormat="1" x14ac:dyDescent="0.35">
      <c r="A279"/>
      <c r="B279"/>
      <c r="C279"/>
      <c r="D279" s="44" t="s">
        <v>369</v>
      </c>
      <c r="E279" s="45" t="s">
        <v>369</v>
      </c>
      <c r="F279" s="46" t="s">
        <v>369</v>
      </c>
      <c r="G279" s="35"/>
      <c r="H279"/>
      <c r="I279"/>
      <c r="J279" s="44" t="s">
        <v>369</v>
      </c>
      <c r="K279" s="45" t="s">
        <v>369</v>
      </c>
      <c r="L279" s="46" t="s">
        <v>369</v>
      </c>
      <c r="M279"/>
      <c r="N279"/>
      <c r="O279"/>
      <c r="P279" s="44"/>
      <c r="Q279" s="45"/>
      <c r="S279" s="44"/>
      <c r="T279" s="45"/>
      <c r="V279" s="44"/>
      <c r="W279" s="45"/>
      <c r="Y279" s="44" t="s">
        <v>369</v>
      </c>
      <c r="Z279" s="45" t="s">
        <v>369</v>
      </c>
      <c r="AA279" s="46" t="s">
        <v>369</v>
      </c>
      <c r="AE279" s="44" t="s">
        <v>369</v>
      </c>
      <c r="AF279" s="45" t="s">
        <v>369</v>
      </c>
      <c r="AG279" s="46" t="s">
        <v>369</v>
      </c>
    </row>
    <row r="280" spans="1:33" s="46" customFormat="1" x14ac:dyDescent="0.35">
      <c r="A280"/>
      <c r="B280"/>
      <c r="C280"/>
      <c r="D280" s="44" t="s">
        <v>369</v>
      </c>
      <c r="E280" s="45" t="s">
        <v>369</v>
      </c>
      <c r="F280" s="46" t="s">
        <v>369</v>
      </c>
      <c r="G280" s="35"/>
      <c r="H280"/>
      <c r="I280"/>
      <c r="J280" s="44" t="s">
        <v>369</v>
      </c>
      <c r="K280" s="45" t="s">
        <v>369</v>
      </c>
      <c r="L280" s="46" t="s">
        <v>369</v>
      </c>
      <c r="M280"/>
      <c r="N280"/>
      <c r="O280"/>
      <c r="P280" s="44"/>
      <c r="Q280" s="45"/>
      <c r="S280" s="44"/>
      <c r="T280" s="45"/>
      <c r="V280" s="44"/>
      <c r="W280" s="45"/>
      <c r="Y280" s="44" t="s">
        <v>369</v>
      </c>
      <c r="Z280" s="45" t="s">
        <v>369</v>
      </c>
      <c r="AA280" s="46" t="s">
        <v>369</v>
      </c>
      <c r="AE280" s="44" t="s">
        <v>369</v>
      </c>
      <c r="AF280" s="45" t="s">
        <v>369</v>
      </c>
      <c r="AG280" s="46" t="s">
        <v>369</v>
      </c>
    </row>
    <row r="281" spans="1:33" s="46" customFormat="1" x14ac:dyDescent="0.35">
      <c r="A281"/>
      <c r="B281"/>
      <c r="C281"/>
      <c r="D281" s="44" t="s">
        <v>369</v>
      </c>
      <c r="E281" s="45" t="s">
        <v>369</v>
      </c>
      <c r="F281" s="46" t="s">
        <v>369</v>
      </c>
      <c r="G281" s="35"/>
      <c r="H281"/>
      <c r="I281"/>
      <c r="J281" s="44" t="s">
        <v>369</v>
      </c>
      <c r="K281" s="45" t="s">
        <v>369</v>
      </c>
      <c r="L281" s="46" t="s">
        <v>369</v>
      </c>
      <c r="M281"/>
      <c r="N281"/>
      <c r="O281"/>
      <c r="P281" s="44"/>
      <c r="Q281" s="45"/>
      <c r="S281" s="44"/>
      <c r="T281" s="45"/>
      <c r="V281" s="44"/>
      <c r="W281" s="45"/>
      <c r="Y281" s="44" t="s">
        <v>369</v>
      </c>
      <c r="Z281" s="45" t="s">
        <v>369</v>
      </c>
      <c r="AA281" s="46" t="s">
        <v>369</v>
      </c>
      <c r="AE281" s="44" t="s">
        <v>369</v>
      </c>
      <c r="AF281" s="45" t="s">
        <v>369</v>
      </c>
      <c r="AG281" s="46" t="s">
        <v>369</v>
      </c>
    </row>
    <row r="282" spans="1:33" s="46" customFormat="1" x14ac:dyDescent="0.35">
      <c r="A282"/>
      <c r="B282"/>
      <c r="C282"/>
      <c r="D282" s="44" t="s">
        <v>369</v>
      </c>
      <c r="E282" s="45" t="s">
        <v>369</v>
      </c>
      <c r="F282" s="46" t="s">
        <v>369</v>
      </c>
      <c r="G282" s="35"/>
      <c r="H282"/>
      <c r="I282"/>
      <c r="J282" s="44" t="s">
        <v>369</v>
      </c>
      <c r="K282" s="45" t="s">
        <v>369</v>
      </c>
      <c r="L282" s="46" t="s">
        <v>369</v>
      </c>
      <c r="M282"/>
      <c r="N282"/>
      <c r="O282"/>
      <c r="P282" s="44"/>
      <c r="Q282" s="45"/>
      <c r="S282" s="44"/>
      <c r="T282" s="45"/>
      <c r="V282" s="44"/>
      <c r="W282" s="45"/>
      <c r="Y282" s="44" t="s">
        <v>369</v>
      </c>
      <c r="Z282" s="45" t="s">
        <v>369</v>
      </c>
      <c r="AA282" s="46" t="s">
        <v>369</v>
      </c>
      <c r="AE282" s="44" t="s">
        <v>369</v>
      </c>
      <c r="AF282" s="45" t="s">
        <v>369</v>
      </c>
      <c r="AG282" s="46" t="s">
        <v>369</v>
      </c>
    </row>
    <row r="283" spans="1:33" s="46" customFormat="1" x14ac:dyDescent="0.35">
      <c r="A283"/>
      <c r="B283"/>
      <c r="C283"/>
      <c r="D283" s="44" t="s">
        <v>369</v>
      </c>
      <c r="E283" s="45" t="s">
        <v>369</v>
      </c>
      <c r="F283" s="46" t="s">
        <v>369</v>
      </c>
      <c r="G283" s="35"/>
      <c r="H283"/>
      <c r="I283"/>
      <c r="J283" s="44" t="s">
        <v>369</v>
      </c>
      <c r="K283" s="45" t="s">
        <v>369</v>
      </c>
      <c r="L283" s="46" t="s">
        <v>369</v>
      </c>
      <c r="M283"/>
      <c r="N283"/>
      <c r="O283"/>
      <c r="P283" s="44"/>
      <c r="Q283" s="45"/>
      <c r="S283" s="44"/>
      <c r="T283" s="45"/>
      <c r="V283" s="44"/>
      <c r="W283" s="45"/>
      <c r="Y283" s="44" t="s">
        <v>369</v>
      </c>
      <c r="Z283" s="45" t="s">
        <v>369</v>
      </c>
      <c r="AA283" s="46" t="s">
        <v>369</v>
      </c>
      <c r="AE283" s="44" t="s">
        <v>369</v>
      </c>
      <c r="AF283" s="45" t="s">
        <v>369</v>
      </c>
      <c r="AG283" s="46" t="s">
        <v>369</v>
      </c>
    </row>
    <row r="284" spans="1:33" s="46" customFormat="1" x14ac:dyDescent="0.35">
      <c r="A284"/>
      <c r="B284"/>
      <c r="C284"/>
      <c r="D284" s="44" t="s">
        <v>369</v>
      </c>
      <c r="E284" s="45" t="s">
        <v>369</v>
      </c>
      <c r="F284" s="46" t="s">
        <v>369</v>
      </c>
      <c r="G284" s="35"/>
      <c r="H284"/>
      <c r="I284"/>
      <c r="J284" s="44" t="s">
        <v>369</v>
      </c>
      <c r="K284" s="45" t="s">
        <v>369</v>
      </c>
      <c r="L284" s="46" t="s">
        <v>369</v>
      </c>
      <c r="M284"/>
      <c r="N284"/>
      <c r="O284"/>
      <c r="P284" s="44"/>
      <c r="Q284" s="45"/>
      <c r="S284" s="44"/>
      <c r="T284" s="45"/>
      <c r="V284" s="44"/>
      <c r="W284" s="45"/>
      <c r="Y284" s="44" t="s">
        <v>369</v>
      </c>
      <c r="Z284" s="45" t="s">
        <v>369</v>
      </c>
      <c r="AA284" s="46" t="s">
        <v>369</v>
      </c>
      <c r="AE284" s="44" t="s">
        <v>369</v>
      </c>
      <c r="AF284" s="45" t="s">
        <v>369</v>
      </c>
      <c r="AG284" s="46" t="s">
        <v>369</v>
      </c>
    </row>
    <row r="285" spans="1:33" s="46" customFormat="1" x14ac:dyDescent="0.35">
      <c r="A285"/>
      <c r="B285"/>
      <c r="C285"/>
      <c r="D285" s="44" t="s">
        <v>369</v>
      </c>
      <c r="E285" s="45" t="s">
        <v>369</v>
      </c>
      <c r="F285" s="46" t="s">
        <v>369</v>
      </c>
      <c r="G285" s="35"/>
      <c r="H285"/>
      <c r="I285"/>
      <c r="J285" s="44" t="s">
        <v>369</v>
      </c>
      <c r="K285" s="45" t="s">
        <v>369</v>
      </c>
      <c r="L285" s="46" t="s">
        <v>369</v>
      </c>
      <c r="M285"/>
      <c r="N285"/>
      <c r="O285"/>
      <c r="P285" s="44"/>
      <c r="Q285" s="45"/>
      <c r="S285" s="44"/>
      <c r="T285" s="45"/>
      <c r="V285" s="44"/>
      <c r="W285" s="45"/>
      <c r="Y285" s="44" t="s">
        <v>369</v>
      </c>
      <c r="Z285" s="45" t="s">
        <v>369</v>
      </c>
      <c r="AA285" s="46" t="s">
        <v>369</v>
      </c>
      <c r="AE285" s="44" t="s">
        <v>369</v>
      </c>
      <c r="AF285" s="45" t="s">
        <v>369</v>
      </c>
      <c r="AG285" s="46" t="s">
        <v>369</v>
      </c>
    </row>
    <row r="286" spans="1:33" s="46" customFormat="1" x14ac:dyDescent="0.35">
      <c r="A286"/>
      <c r="B286"/>
      <c r="C286"/>
      <c r="D286" s="44" t="s">
        <v>369</v>
      </c>
      <c r="E286" s="45" t="s">
        <v>369</v>
      </c>
      <c r="F286" s="46" t="s">
        <v>369</v>
      </c>
      <c r="G286" s="35"/>
      <c r="H286"/>
      <c r="I286"/>
      <c r="J286" s="44" t="s">
        <v>369</v>
      </c>
      <c r="K286" s="45" t="s">
        <v>369</v>
      </c>
      <c r="L286" s="46" t="s">
        <v>369</v>
      </c>
      <c r="M286"/>
      <c r="N286"/>
      <c r="O286"/>
      <c r="P286" s="44"/>
      <c r="Q286" s="45"/>
      <c r="S286" s="44"/>
      <c r="T286" s="45"/>
      <c r="V286" s="44"/>
      <c r="W286" s="45"/>
      <c r="Y286" s="44" t="s">
        <v>369</v>
      </c>
      <c r="Z286" s="45" t="s">
        <v>369</v>
      </c>
      <c r="AA286" s="46" t="s">
        <v>369</v>
      </c>
      <c r="AE286" s="44" t="s">
        <v>369</v>
      </c>
      <c r="AF286" s="45" t="s">
        <v>369</v>
      </c>
      <c r="AG286" s="46" t="s">
        <v>369</v>
      </c>
    </row>
    <row r="287" spans="1:33" s="46" customFormat="1" x14ac:dyDescent="0.35">
      <c r="A287"/>
      <c r="B287"/>
      <c r="C287"/>
      <c r="D287" s="44" t="s">
        <v>369</v>
      </c>
      <c r="E287" s="45" t="s">
        <v>369</v>
      </c>
      <c r="F287" s="46" t="s">
        <v>369</v>
      </c>
      <c r="G287" s="35"/>
      <c r="H287"/>
      <c r="I287"/>
      <c r="J287" s="44" t="s">
        <v>369</v>
      </c>
      <c r="K287" s="45" t="s">
        <v>369</v>
      </c>
      <c r="L287" s="46" t="s">
        <v>369</v>
      </c>
      <c r="M287"/>
      <c r="N287"/>
      <c r="O287"/>
      <c r="P287" s="44"/>
      <c r="Q287" s="45"/>
      <c r="S287" s="44"/>
      <c r="T287" s="45"/>
      <c r="V287" s="44"/>
      <c r="W287" s="45"/>
      <c r="Y287" s="44" t="s">
        <v>369</v>
      </c>
      <c r="Z287" s="45" t="s">
        <v>369</v>
      </c>
      <c r="AA287" s="46" t="s">
        <v>369</v>
      </c>
      <c r="AE287" s="44" t="s">
        <v>369</v>
      </c>
      <c r="AF287" s="45" t="s">
        <v>369</v>
      </c>
      <c r="AG287" s="46" t="s">
        <v>369</v>
      </c>
    </row>
    <row r="288" spans="1:33" s="46" customFormat="1" x14ac:dyDescent="0.35">
      <c r="A288"/>
      <c r="B288"/>
      <c r="C288"/>
      <c r="D288" s="44" t="s">
        <v>369</v>
      </c>
      <c r="E288" s="45" t="s">
        <v>369</v>
      </c>
      <c r="F288" s="46" t="s">
        <v>369</v>
      </c>
      <c r="G288" s="35"/>
      <c r="H288"/>
      <c r="I288"/>
      <c r="J288" s="44" t="s">
        <v>369</v>
      </c>
      <c r="K288" s="45" t="s">
        <v>369</v>
      </c>
      <c r="L288" s="46" t="s">
        <v>369</v>
      </c>
      <c r="M288"/>
      <c r="N288"/>
      <c r="O288"/>
      <c r="P288" s="44"/>
      <c r="Q288" s="45"/>
      <c r="S288" s="44"/>
      <c r="T288" s="45"/>
      <c r="V288" s="44"/>
      <c r="W288" s="45"/>
      <c r="Y288" s="44" t="s">
        <v>369</v>
      </c>
      <c r="Z288" s="45" t="s">
        <v>369</v>
      </c>
      <c r="AA288" s="46" t="s">
        <v>369</v>
      </c>
      <c r="AE288" s="44" t="s">
        <v>369</v>
      </c>
      <c r="AF288" s="45" t="s">
        <v>369</v>
      </c>
      <c r="AG288" s="46" t="s">
        <v>369</v>
      </c>
    </row>
    <row r="289" spans="1:33" s="46" customFormat="1" x14ac:dyDescent="0.35">
      <c r="A289"/>
      <c r="B289"/>
      <c r="C289"/>
      <c r="D289" s="44" t="s">
        <v>369</v>
      </c>
      <c r="E289" s="45" t="s">
        <v>369</v>
      </c>
      <c r="F289" s="46" t="s">
        <v>369</v>
      </c>
      <c r="G289" s="35"/>
      <c r="H289"/>
      <c r="I289"/>
      <c r="J289" s="44" t="s">
        <v>369</v>
      </c>
      <c r="K289" s="45" t="s">
        <v>369</v>
      </c>
      <c r="L289" s="46" t="s">
        <v>369</v>
      </c>
      <c r="M289"/>
      <c r="N289"/>
      <c r="O289"/>
      <c r="P289" s="44"/>
      <c r="Q289" s="45"/>
      <c r="S289" s="44"/>
      <c r="T289" s="45"/>
      <c r="V289" s="44"/>
      <c r="W289" s="45"/>
      <c r="Y289" s="44" t="s">
        <v>369</v>
      </c>
      <c r="Z289" s="45" t="s">
        <v>369</v>
      </c>
      <c r="AA289" s="46" t="s">
        <v>369</v>
      </c>
      <c r="AE289" s="44" t="s">
        <v>369</v>
      </c>
      <c r="AF289" s="45" t="s">
        <v>369</v>
      </c>
      <c r="AG289" s="46" t="s">
        <v>369</v>
      </c>
    </row>
    <row r="290" spans="1:33" s="46" customFormat="1" x14ac:dyDescent="0.35">
      <c r="A290"/>
      <c r="B290"/>
      <c r="C290"/>
      <c r="D290" s="44" t="s">
        <v>369</v>
      </c>
      <c r="E290" s="45" t="s">
        <v>369</v>
      </c>
      <c r="F290" s="46" t="s">
        <v>369</v>
      </c>
      <c r="G290" s="35"/>
      <c r="H290"/>
      <c r="I290"/>
      <c r="J290" s="44" t="s">
        <v>369</v>
      </c>
      <c r="K290" s="45" t="s">
        <v>369</v>
      </c>
      <c r="L290" s="46" t="s">
        <v>369</v>
      </c>
      <c r="M290"/>
      <c r="N290"/>
      <c r="O290"/>
      <c r="P290" s="44"/>
      <c r="Q290" s="45"/>
      <c r="S290" s="44"/>
      <c r="T290" s="45"/>
      <c r="V290" s="44"/>
      <c r="W290" s="45"/>
      <c r="Y290" s="44" t="s">
        <v>369</v>
      </c>
      <c r="Z290" s="45" t="s">
        <v>369</v>
      </c>
      <c r="AA290" s="46" t="s">
        <v>369</v>
      </c>
      <c r="AE290" s="44" t="s">
        <v>369</v>
      </c>
      <c r="AF290" s="45" t="s">
        <v>369</v>
      </c>
      <c r="AG290" s="46" t="s">
        <v>369</v>
      </c>
    </row>
    <row r="291" spans="1:33" s="46" customFormat="1" x14ac:dyDescent="0.35">
      <c r="A291"/>
      <c r="B291"/>
      <c r="C291"/>
      <c r="D291" s="44" t="s">
        <v>369</v>
      </c>
      <c r="E291" s="45" t="s">
        <v>369</v>
      </c>
      <c r="F291" s="46" t="s">
        <v>369</v>
      </c>
      <c r="G291" s="35"/>
      <c r="H291"/>
      <c r="I291"/>
      <c r="J291" s="44" t="s">
        <v>369</v>
      </c>
      <c r="K291" s="45" t="s">
        <v>369</v>
      </c>
      <c r="L291" s="46" t="s">
        <v>369</v>
      </c>
      <c r="M291"/>
      <c r="N291"/>
      <c r="O291"/>
      <c r="P291" s="44"/>
      <c r="Q291" s="45"/>
      <c r="S291" s="44"/>
      <c r="T291" s="45"/>
      <c r="V291" s="44"/>
      <c r="W291" s="45"/>
      <c r="Y291" s="44" t="s">
        <v>369</v>
      </c>
      <c r="Z291" s="45" t="s">
        <v>369</v>
      </c>
      <c r="AA291" s="46" t="s">
        <v>369</v>
      </c>
      <c r="AE291" s="44" t="s">
        <v>369</v>
      </c>
      <c r="AF291" s="45" t="s">
        <v>369</v>
      </c>
      <c r="AG291" s="46" t="s">
        <v>369</v>
      </c>
    </row>
    <row r="292" spans="1:33" s="46" customFormat="1" x14ac:dyDescent="0.35">
      <c r="A292"/>
      <c r="B292"/>
      <c r="C292"/>
      <c r="D292" s="44" t="s">
        <v>369</v>
      </c>
      <c r="E292" s="45" t="s">
        <v>369</v>
      </c>
      <c r="F292" s="46" t="s">
        <v>369</v>
      </c>
      <c r="G292" s="35"/>
      <c r="H292"/>
      <c r="I292"/>
      <c r="J292" s="44" t="s">
        <v>369</v>
      </c>
      <c r="K292" s="45" t="s">
        <v>369</v>
      </c>
      <c r="L292" s="46" t="s">
        <v>369</v>
      </c>
      <c r="M292"/>
      <c r="N292"/>
      <c r="O292"/>
      <c r="P292" s="44"/>
      <c r="Q292" s="45"/>
      <c r="S292" s="44"/>
      <c r="T292" s="45"/>
      <c r="V292" s="44"/>
      <c r="W292" s="45"/>
      <c r="Y292" s="44" t="s">
        <v>369</v>
      </c>
      <c r="Z292" s="45" t="s">
        <v>369</v>
      </c>
      <c r="AA292" s="46" t="s">
        <v>369</v>
      </c>
      <c r="AE292" s="44" t="s">
        <v>369</v>
      </c>
      <c r="AF292" s="45" t="s">
        <v>369</v>
      </c>
      <c r="AG292" s="46" t="s">
        <v>369</v>
      </c>
    </row>
    <row r="293" spans="1:33" s="46" customFormat="1" x14ac:dyDescent="0.35">
      <c r="A293"/>
      <c r="B293"/>
      <c r="C293"/>
      <c r="D293" s="44" t="s">
        <v>369</v>
      </c>
      <c r="E293" s="45" t="s">
        <v>369</v>
      </c>
      <c r="F293" s="46" t="s">
        <v>369</v>
      </c>
      <c r="G293" s="35"/>
      <c r="H293"/>
      <c r="I293"/>
      <c r="J293" s="44" t="s">
        <v>369</v>
      </c>
      <c r="K293" s="45" t="s">
        <v>369</v>
      </c>
      <c r="L293" s="46" t="s">
        <v>369</v>
      </c>
      <c r="M293"/>
      <c r="N293"/>
      <c r="O293"/>
      <c r="P293" s="44"/>
      <c r="Q293" s="45"/>
      <c r="S293" s="44"/>
      <c r="T293" s="45"/>
      <c r="V293" s="44"/>
      <c r="W293" s="45"/>
      <c r="Y293" s="44" t="s">
        <v>369</v>
      </c>
      <c r="Z293" s="45" t="s">
        <v>369</v>
      </c>
      <c r="AA293" s="46" t="s">
        <v>369</v>
      </c>
      <c r="AE293" s="44" t="s">
        <v>369</v>
      </c>
      <c r="AF293" s="45" t="s">
        <v>369</v>
      </c>
      <c r="AG293" s="46" t="s">
        <v>369</v>
      </c>
    </row>
    <row r="294" spans="1:33" s="46" customFormat="1" x14ac:dyDescent="0.35">
      <c r="A294"/>
      <c r="B294"/>
      <c r="C294"/>
      <c r="D294" s="44" t="s">
        <v>369</v>
      </c>
      <c r="E294" s="45" t="s">
        <v>369</v>
      </c>
      <c r="F294" s="46" t="s">
        <v>369</v>
      </c>
      <c r="G294" s="35"/>
      <c r="H294"/>
      <c r="I294"/>
      <c r="J294" s="44" t="s">
        <v>369</v>
      </c>
      <c r="K294" s="45" t="s">
        <v>369</v>
      </c>
      <c r="L294" s="46" t="s">
        <v>369</v>
      </c>
      <c r="M294"/>
      <c r="N294"/>
      <c r="O294"/>
      <c r="P294" s="44"/>
      <c r="Q294" s="45"/>
      <c r="S294" s="44"/>
      <c r="T294" s="45"/>
      <c r="V294" s="44"/>
      <c r="W294" s="45"/>
      <c r="Y294" s="44" t="s">
        <v>369</v>
      </c>
      <c r="Z294" s="45" t="s">
        <v>369</v>
      </c>
      <c r="AA294" s="46" t="s">
        <v>369</v>
      </c>
      <c r="AE294" s="44" t="s">
        <v>369</v>
      </c>
      <c r="AF294" s="45" t="s">
        <v>369</v>
      </c>
      <c r="AG294" s="46" t="s">
        <v>369</v>
      </c>
    </row>
    <row r="295" spans="1:33" s="46" customFormat="1" x14ac:dyDescent="0.35">
      <c r="A295"/>
      <c r="B295"/>
      <c r="C295"/>
      <c r="D295" s="44" t="s">
        <v>369</v>
      </c>
      <c r="E295" s="45" t="s">
        <v>369</v>
      </c>
      <c r="F295" s="46" t="s">
        <v>369</v>
      </c>
      <c r="G295" s="35"/>
      <c r="H295"/>
      <c r="I295"/>
      <c r="J295" s="44" t="s">
        <v>369</v>
      </c>
      <c r="K295" s="45" t="s">
        <v>369</v>
      </c>
      <c r="L295" s="46" t="s">
        <v>369</v>
      </c>
      <c r="M295"/>
      <c r="N295"/>
      <c r="O295"/>
      <c r="P295" s="44"/>
      <c r="Q295" s="45"/>
      <c r="S295" s="44"/>
      <c r="T295" s="45"/>
      <c r="V295" s="44"/>
      <c r="W295" s="45"/>
      <c r="Y295" s="44" t="s">
        <v>369</v>
      </c>
      <c r="Z295" s="45" t="s">
        <v>369</v>
      </c>
      <c r="AA295" s="46" t="s">
        <v>369</v>
      </c>
      <c r="AE295" s="44" t="s">
        <v>369</v>
      </c>
      <c r="AF295" s="45" t="s">
        <v>369</v>
      </c>
      <c r="AG295" s="46" t="s">
        <v>369</v>
      </c>
    </row>
    <row r="296" spans="1:33" s="46" customFormat="1" x14ac:dyDescent="0.35">
      <c r="A296"/>
      <c r="B296"/>
      <c r="C296"/>
      <c r="D296" s="44" t="s">
        <v>369</v>
      </c>
      <c r="E296" s="45" t="s">
        <v>369</v>
      </c>
      <c r="F296" s="46" t="s">
        <v>369</v>
      </c>
      <c r="G296" s="35"/>
      <c r="H296"/>
      <c r="I296"/>
      <c r="J296" s="44" t="s">
        <v>369</v>
      </c>
      <c r="K296" s="45" t="s">
        <v>369</v>
      </c>
      <c r="L296" s="46" t="s">
        <v>369</v>
      </c>
      <c r="M296"/>
      <c r="N296"/>
      <c r="O296"/>
      <c r="P296" s="44"/>
      <c r="Q296" s="45"/>
      <c r="S296" s="44"/>
      <c r="T296" s="45"/>
      <c r="V296" s="44"/>
      <c r="W296" s="45"/>
      <c r="Y296" s="44" t="s">
        <v>369</v>
      </c>
      <c r="Z296" s="45" t="s">
        <v>369</v>
      </c>
      <c r="AA296" s="46" t="s">
        <v>369</v>
      </c>
      <c r="AE296" s="44" t="s">
        <v>369</v>
      </c>
      <c r="AF296" s="45" t="s">
        <v>369</v>
      </c>
      <c r="AG296" s="46" t="s">
        <v>369</v>
      </c>
    </row>
    <row r="297" spans="1:33" s="46" customFormat="1" x14ac:dyDescent="0.35">
      <c r="A297"/>
      <c r="B297"/>
      <c r="C297"/>
      <c r="D297" s="44" t="s">
        <v>369</v>
      </c>
      <c r="E297" s="45" t="s">
        <v>369</v>
      </c>
      <c r="F297" s="46" t="s">
        <v>369</v>
      </c>
      <c r="G297" s="35"/>
      <c r="H297"/>
      <c r="I297"/>
      <c r="J297" s="44" t="s">
        <v>369</v>
      </c>
      <c r="K297" s="45" t="s">
        <v>369</v>
      </c>
      <c r="L297" s="46" t="s">
        <v>369</v>
      </c>
      <c r="M297"/>
      <c r="N297"/>
      <c r="O297"/>
      <c r="P297" s="44"/>
      <c r="Q297" s="45"/>
      <c r="S297" s="44"/>
      <c r="T297" s="45"/>
      <c r="V297" s="44"/>
      <c r="W297" s="45"/>
      <c r="Y297" s="44" t="s">
        <v>369</v>
      </c>
      <c r="Z297" s="45" t="s">
        <v>369</v>
      </c>
      <c r="AA297" s="46" t="s">
        <v>369</v>
      </c>
      <c r="AE297" s="44" t="s">
        <v>369</v>
      </c>
      <c r="AF297" s="45" t="s">
        <v>369</v>
      </c>
      <c r="AG297" s="46" t="s">
        <v>369</v>
      </c>
    </row>
    <row r="298" spans="1:33" s="46" customFormat="1" x14ac:dyDescent="0.35">
      <c r="A298"/>
      <c r="B298"/>
      <c r="C298"/>
      <c r="D298" s="44" t="s">
        <v>369</v>
      </c>
      <c r="E298" s="45" t="s">
        <v>369</v>
      </c>
      <c r="F298" s="46" t="s">
        <v>369</v>
      </c>
      <c r="G298" s="35"/>
      <c r="H298"/>
      <c r="I298"/>
      <c r="J298" s="44" t="s">
        <v>369</v>
      </c>
      <c r="K298" s="45" t="s">
        <v>369</v>
      </c>
      <c r="L298" s="46" t="s">
        <v>369</v>
      </c>
      <c r="M298"/>
      <c r="N298"/>
      <c r="O298"/>
      <c r="P298" s="44"/>
      <c r="Q298" s="45"/>
      <c r="S298" s="44"/>
      <c r="T298" s="45"/>
      <c r="V298" s="44"/>
      <c r="W298" s="45"/>
      <c r="Y298" s="44" t="s">
        <v>369</v>
      </c>
      <c r="Z298" s="45" t="s">
        <v>369</v>
      </c>
      <c r="AA298" s="46" t="s">
        <v>369</v>
      </c>
      <c r="AE298" s="44" t="s">
        <v>369</v>
      </c>
      <c r="AF298" s="45" t="s">
        <v>369</v>
      </c>
      <c r="AG298" s="46" t="s">
        <v>369</v>
      </c>
    </row>
    <row r="299" spans="1:33" s="46" customFormat="1" x14ac:dyDescent="0.35">
      <c r="A299"/>
      <c r="B299"/>
      <c r="C299"/>
      <c r="D299" s="44" t="s">
        <v>369</v>
      </c>
      <c r="E299" s="45" t="s">
        <v>369</v>
      </c>
      <c r="F299" s="46" t="s">
        <v>369</v>
      </c>
      <c r="G299" s="35"/>
      <c r="H299"/>
      <c r="I299"/>
      <c r="J299" s="44" t="s">
        <v>369</v>
      </c>
      <c r="K299" s="45" t="s">
        <v>369</v>
      </c>
      <c r="L299" s="46" t="s">
        <v>369</v>
      </c>
      <c r="M299"/>
      <c r="N299"/>
      <c r="O299"/>
      <c r="P299" s="44"/>
      <c r="Q299" s="45"/>
      <c r="S299" s="44"/>
      <c r="T299" s="45"/>
      <c r="V299" s="44"/>
      <c r="W299" s="45"/>
      <c r="Y299" s="44" t="s">
        <v>369</v>
      </c>
      <c r="Z299" s="45" t="s">
        <v>369</v>
      </c>
      <c r="AA299" s="46" t="s">
        <v>369</v>
      </c>
      <c r="AE299" s="44" t="s">
        <v>369</v>
      </c>
      <c r="AF299" s="45" t="s">
        <v>369</v>
      </c>
      <c r="AG299" s="46" t="s">
        <v>369</v>
      </c>
    </row>
    <row r="300" spans="1:33" s="46" customFormat="1" x14ac:dyDescent="0.35">
      <c r="A300"/>
      <c r="B300"/>
      <c r="C300"/>
      <c r="D300" s="44" t="s">
        <v>369</v>
      </c>
      <c r="E300" s="45" t="s">
        <v>369</v>
      </c>
      <c r="F300" s="46" t="s">
        <v>369</v>
      </c>
      <c r="G300" s="35"/>
      <c r="H300"/>
      <c r="I300"/>
      <c r="J300" s="44" t="s">
        <v>369</v>
      </c>
      <c r="K300" s="45" t="s">
        <v>369</v>
      </c>
      <c r="L300" s="46" t="s">
        <v>369</v>
      </c>
      <c r="M300"/>
      <c r="N300"/>
      <c r="O300"/>
      <c r="P300" s="44"/>
      <c r="Q300" s="45"/>
      <c r="S300" s="44"/>
      <c r="T300" s="45"/>
      <c r="V300" s="44"/>
      <c r="W300" s="45"/>
      <c r="Y300" s="44" t="s">
        <v>369</v>
      </c>
      <c r="Z300" s="45" t="s">
        <v>369</v>
      </c>
      <c r="AA300" s="46" t="s">
        <v>369</v>
      </c>
      <c r="AE300" s="44" t="s">
        <v>369</v>
      </c>
      <c r="AF300" s="45" t="s">
        <v>369</v>
      </c>
      <c r="AG300" s="46" t="s">
        <v>369</v>
      </c>
    </row>
    <row r="301" spans="1:33" s="46" customFormat="1" x14ac:dyDescent="0.35">
      <c r="A301"/>
      <c r="B301"/>
      <c r="C301"/>
      <c r="D301" s="44" t="s">
        <v>369</v>
      </c>
      <c r="E301" s="45" t="s">
        <v>369</v>
      </c>
      <c r="F301" s="46" t="s">
        <v>369</v>
      </c>
      <c r="G301" s="35"/>
      <c r="H301"/>
      <c r="I301"/>
      <c r="J301" s="44" t="s">
        <v>369</v>
      </c>
      <c r="K301" s="45" t="s">
        <v>369</v>
      </c>
      <c r="L301" s="46" t="s">
        <v>369</v>
      </c>
      <c r="M301"/>
      <c r="N301"/>
      <c r="O301"/>
      <c r="P301" s="44"/>
      <c r="Q301" s="45"/>
      <c r="S301" s="44"/>
      <c r="T301" s="45"/>
      <c r="V301" s="44"/>
      <c r="W301" s="45"/>
      <c r="Y301" s="44" t="s">
        <v>369</v>
      </c>
      <c r="Z301" s="45" t="s">
        <v>369</v>
      </c>
      <c r="AA301" s="46" t="s">
        <v>369</v>
      </c>
      <c r="AE301" s="44" t="s">
        <v>369</v>
      </c>
      <c r="AF301" s="45" t="s">
        <v>369</v>
      </c>
      <c r="AG301" s="46" t="s">
        <v>369</v>
      </c>
    </row>
    <row r="302" spans="1:33" s="46" customFormat="1" x14ac:dyDescent="0.35">
      <c r="A302"/>
      <c r="B302"/>
      <c r="C302"/>
      <c r="D302" s="44" t="s">
        <v>369</v>
      </c>
      <c r="E302" s="45" t="s">
        <v>369</v>
      </c>
      <c r="F302" s="46" t="s">
        <v>369</v>
      </c>
      <c r="G302" s="35"/>
      <c r="H302"/>
      <c r="I302"/>
      <c r="J302" s="44" t="s">
        <v>369</v>
      </c>
      <c r="K302" s="45" t="s">
        <v>369</v>
      </c>
      <c r="L302" s="46" t="s">
        <v>369</v>
      </c>
      <c r="M302"/>
      <c r="N302"/>
      <c r="O302"/>
      <c r="P302" s="44"/>
      <c r="Q302" s="45"/>
      <c r="S302" s="44"/>
      <c r="T302" s="45"/>
      <c r="V302" s="44"/>
      <c r="W302" s="45"/>
      <c r="Y302" s="44" t="s">
        <v>369</v>
      </c>
      <c r="Z302" s="45" t="s">
        <v>369</v>
      </c>
      <c r="AA302" s="46" t="s">
        <v>369</v>
      </c>
      <c r="AE302" s="44" t="s">
        <v>369</v>
      </c>
      <c r="AF302" s="45" t="s">
        <v>369</v>
      </c>
      <c r="AG302" s="46" t="s">
        <v>369</v>
      </c>
    </row>
    <row r="303" spans="1:33" s="46" customFormat="1" x14ac:dyDescent="0.35">
      <c r="A303"/>
      <c r="B303"/>
      <c r="C303"/>
      <c r="D303" s="44" t="s">
        <v>369</v>
      </c>
      <c r="E303" s="45" t="s">
        <v>369</v>
      </c>
      <c r="F303" s="46" t="s">
        <v>369</v>
      </c>
      <c r="G303" s="35"/>
      <c r="H303"/>
      <c r="I303"/>
      <c r="J303" s="44" t="s">
        <v>369</v>
      </c>
      <c r="K303" s="45" t="s">
        <v>369</v>
      </c>
      <c r="L303" s="46" t="s">
        <v>369</v>
      </c>
      <c r="M303"/>
      <c r="N303"/>
      <c r="O303"/>
      <c r="P303" s="44"/>
      <c r="Q303" s="45"/>
      <c r="S303" s="44"/>
      <c r="T303" s="45"/>
      <c r="V303" s="44"/>
      <c r="W303" s="45"/>
      <c r="Y303" s="44" t="s">
        <v>369</v>
      </c>
      <c r="Z303" s="45" t="s">
        <v>369</v>
      </c>
      <c r="AA303" s="46" t="s">
        <v>369</v>
      </c>
      <c r="AE303" s="44" t="s">
        <v>369</v>
      </c>
      <c r="AF303" s="45" t="s">
        <v>369</v>
      </c>
      <c r="AG303" s="46" t="s">
        <v>369</v>
      </c>
    </row>
    <row r="304" spans="1:33" s="46" customFormat="1" x14ac:dyDescent="0.35">
      <c r="A304"/>
      <c r="B304"/>
      <c r="C304"/>
      <c r="D304" s="44" t="s">
        <v>369</v>
      </c>
      <c r="E304" s="45" t="s">
        <v>369</v>
      </c>
      <c r="F304" s="46" t="s">
        <v>369</v>
      </c>
      <c r="G304" s="35"/>
      <c r="H304"/>
      <c r="I304"/>
      <c r="J304" s="44" t="s">
        <v>369</v>
      </c>
      <c r="K304" s="45" t="s">
        <v>369</v>
      </c>
      <c r="L304" s="46" t="s">
        <v>369</v>
      </c>
      <c r="M304"/>
      <c r="N304"/>
      <c r="O304"/>
      <c r="P304" s="44"/>
      <c r="Q304" s="45"/>
      <c r="S304" s="44"/>
      <c r="T304" s="45"/>
      <c r="V304" s="44"/>
      <c r="W304" s="45"/>
      <c r="Y304" s="44" t="s">
        <v>369</v>
      </c>
      <c r="Z304" s="45" t="s">
        <v>369</v>
      </c>
      <c r="AA304" s="46" t="s">
        <v>369</v>
      </c>
      <c r="AE304" s="44" t="s">
        <v>369</v>
      </c>
      <c r="AF304" s="45" t="s">
        <v>369</v>
      </c>
      <c r="AG304" s="46" t="s">
        <v>369</v>
      </c>
    </row>
    <row r="305" spans="1:33" s="46" customFormat="1" x14ac:dyDescent="0.35">
      <c r="A305"/>
      <c r="B305"/>
      <c r="C305"/>
      <c r="D305" s="44" t="s">
        <v>369</v>
      </c>
      <c r="E305" s="45" t="s">
        <v>369</v>
      </c>
      <c r="F305" s="46" t="s">
        <v>369</v>
      </c>
      <c r="G305" s="35"/>
      <c r="H305"/>
      <c r="I305"/>
      <c r="J305" s="44" t="s">
        <v>369</v>
      </c>
      <c r="K305" s="45" t="s">
        <v>369</v>
      </c>
      <c r="L305" s="46" t="s">
        <v>369</v>
      </c>
      <c r="M305"/>
      <c r="N305"/>
      <c r="O305"/>
      <c r="P305" s="44"/>
      <c r="Q305" s="45"/>
      <c r="S305" s="44"/>
      <c r="T305" s="45"/>
      <c r="V305" s="44"/>
      <c r="W305" s="45"/>
      <c r="Y305" s="44" t="s">
        <v>369</v>
      </c>
      <c r="Z305" s="45" t="s">
        <v>369</v>
      </c>
      <c r="AA305" s="46" t="s">
        <v>369</v>
      </c>
      <c r="AE305" s="44" t="s">
        <v>369</v>
      </c>
      <c r="AF305" s="45" t="s">
        <v>369</v>
      </c>
      <c r="AG305" s="46" t="s">
        <v>369</v>
      </c>
    </row>
    <row r="306" spans="1:33" s="46" customFormat="1" x14ac:dyDescent="0.35">
      <c r="A306"/>
      <c r="B306"/>
      <c r="C306"/>
      <c r="D306" s="44" t="s">
        <v>369</v>
      </c>
      <c r="E306" s="45" t="s">
        <v>369</v>
      </c>
      <c r="F306" s="46" t="s">
        <v>369</v>
      </c>
      <c r="G306" s="35"/>
      <c r="H306"/>
      <c r="I306"/>
      <c r="J306" s="44" t="s">
        <v>369</v>
      </c>
      <c r="K306" s="45" t="s">
        <v>369</v>
      </c>
      <c r="L306" s="46" t="s">
        <v>369</v>
      </c>
      <c r="M306"/>
      <c r="N306"/>
      <c r="O306"/>
      <c r="P306" s="44"/>
      <c r="Q306" s="45"/>
      <c r="S306" s="44"/>
      <c r="T306" s="45"/>
      <c r="V306" s="44"/>
      <c r="W306" s="45"/>
      <c r="Y306" s="44" t="s">
        <v>369</v>
      </c>
      <c r="Z306" s="45" t="s">
        <v>369</v>
      </c>
      <c r="AA306" s="46" t="s">
        <v>369</v>
      </c>
      <c r="AE306" s="44" t="s">
        <v>369</v>
      </c>
      <c r="AF306" s="45" t="s">
        <v>369</v>
      </c>
      <c r="AG306" s="46" t="s">
        <v>369</v>
      </c>
    </row>
    <row r="307" spans="1:33" s="46" customFormat="1" x14ac:dyDescent="0.35">
      <c r="A307"/>
      <c r="B307"/>
      <c r="C307"/>
      <c r="D307" s="44" t="s">
        <v>369</v>
      </c>
      <c r="E307" s="45" t="s">
        <v>369</v>
      </c>
      <c r="F307" s="46" t="s">
        <v>369</v>
      </c>
      <c r="G307" s="35"/>
      <c r="H307"/>
      <c r="I307"/>
      <c r="J307" s="44" t="s">
        <v>369</v>
      </c>
      <c r="K307" s="45" t="s">
        <v>369</v>
      </c>
      <c r="L307" s="46" t="s">
        <v>369</v>
      </c>
      <c r="M307"/>
      <c r="N307"/>
      <c r="O307"/>
      <c r="P307" s="44"/>
      <c r="Q307" s="45"/>
      <c r="S307" s="44"/>
      <c r="T307" s="45"/>
      <c r="V307" s="44"/>
      <c r="W307" s="45"/>
      <c r="Y307" s="44" t="s">
        <v>369</v>
      </c>
      <c r="Z307" s="45" t="s">
        <v>369</v>
      </c>
      <c r="AA307" s="46" t="s">
        <v>369</v>
      </c>
      <c r="AE307" s="44" t="s">
        <v>369</v>
      </c>
      <c r="AF307" s="45" t="s">
        <v>369</v>
      </c>
      <c r="AG307" s="46" t="s">
        <v>369</v>
      </c>
    </row>
    <row r="308" spans="1:33" s="46" customFormat="1" x14ac:dyDescent="0.35">
      <c r="A308"/>
      <c r="B308"/>
      <c r="C308"/>
      <c r="D308" s="44" t="s">
        <v>369</v>
      </c>
      <c r="E308" s="45" t="s">
        <v>369</v>
      </c>
      <c r="F308" s="46" t="s">
        <v>369</v>
      </c>
      <c r="G308" s="35"/>
      <c r="H308"/>
      <c r="I308"/>
      <c r="J308" s="44" t="s">
        <v>369</v>
      </c>
      <c r="K308" s="45" t="s">
        <v>369</v>
      </c>
      <c r="L308" s="46" t="s">
        <v>369</v>
      </c>
      <c r="M308"/>
      <c r="N308"/>
      <c r="O308"/>
      <c r="P308" s="44"/>
      <c r="Q308" s="45"/>
      <c r="S308" s="44"/>
      <c r="T308" s="45"/>
      <c r="V308" s="44"/>
      <c r="W308" s="45"/>
      <c r="Y308" s="44" t="s">
        <v>369</v>
      </c>
      <c r="Z308" s="45" t="s">
        <v>369</v>
      </c>
      <c r="AA308" s="46" t="s">
        <v>369</v>
      </c>
      <c r="AE308" s="44" t="s">
        <v>369</v>
      </c>
      <c r="AF308" s="45" t="s">
        <v>369</v>
      </c>
      <c r="AG308" s="46" t="s">
        <v>369</v>
      </c>
    </row>
    <row r="309" spans="1:33" s="46" customFormat="1" x14ac:dyDescent="0.35">
      <c r="A309"/>
      <c r="B309"/>
      <c r="C309"/>
      <c r="D309" s="44" t="s">
        <v>369</v>
      </c>
      <c r="E309" s="45" t="s">
        <v>369</v>
      </c>
      <c r="F309" s="46" t="s">
        <v>369</v>
      </c>
      <c r="G309" s="35"/>
      <c r="H309"/>
      <c r="I309"/>
      <c r="J309" s="44" t="s">
        <v>369</v>
      </c>
      <c r="K309" s="45" t="s">
        <v>369</v>
      </c>
      <c r="L309" s="46" t="s">
        <v>369</v>
      </c>
      <c r="M309"/>
      <c r="N309"/>
      <c r="O309"/>
      <c r="P309" s="44"/>
      <c r="Q309" s="45"/>
      <c r="S309" s="44"/>
      <c r="T309" s="45"/>
      <c r="V309" s="44"/>
      <c r="W309" s="45"/>
      <c r="Y309" s="44" t="s">
        <v>369</v>
      </c>
      <c r="Z309" s="45" t="s">
        <v>369</v>
      </c>
      <c r="AA309" s="46" t="s">
        <v>369</v>
      </c>
      <c r="AE309" s="44" t="s">
        <v>369</v>
      </c>
      <c r="AF309" s="45" t="s">
        <v>369</v>
      </c>
      <c r="AG309" s="46" t="s">
        <v>369</v>
      </c>
    </row>
    <row r="310" spans="1:33" s="46" customFormat="1" x14ac:dyDescent="0.35">
      <c r="A310"/>
      <c r="B310"/>
      <c r="C310"/>
      <c r="D310" s="44" t="s">
        <v>369</v>
      </c>
      <c r="E310" s="45" t="s">
        <v>369</v>
      </c>
      <c r="F310" s="46" t="s">
        <v>369</v>
      </c>
      <c r="G310" s="35"/>
      <c r="H310"/>
      <c r="I310"/>
      <c r="J310" s="44" t="s">
        <v>369</v>
      </c>
      <c r="K310" s="45" t="s">
        <v>369</v>
      </c>
      <c r="L310" s="46" t="s">
        <v>369</v>
      </c>
      <c r="M310"/>
      <c r="N310"/>
      <c r="O310"/>
      <c r="P310" s="44"/>
      <c r="Q310" s="45"/>
      <c r="S310" s="44"/>
      <c r="T310" s="45"/>
      <c r="V310" s="44"/>
      <c r="W310" s="45"/>
      <c r="Y310" s="44" t="s">
        <v>369</v>
      </c>
      <c r="Z310" s="45" t="s">
        <v>369</v>
      </c>
      <c r="AA310" s="46" t="s">
        <v>369</v>
      </c>
      <c r="AE310" s="44" t="s">
        <v>369</v>
      </c>
      <c r="AF310" s="45" t="s">
        <v>369</v>
      </c>
      <c r="AG310" s="46" t="s">
        <v>369</v>
      </c>
    </row>
    <row r="311" spans="1:33" s="46" customFormat="1" x14ac:dyDescent="0.35">
      <c r="A311"/>
      <c r="B311"/>
      <c r="C311"/>
      <c r="D311" s="44" t="s">
        <v>369</v>
      </c>
      <c r="E311" s="45" t="s">
        <v>369</v>
      </c>
      <c r="F311" s="46" t="s">
        <v>369</v>
      </c>
      <c r="G311" s="35"/>
      <c r="H311"/>
      <c r="I311"/>
      <c r="J311" s="44" t="s">
        <v>369</v>
      </c>
      <c r="K311" s="45" t="s">
        <v>369</v>
      </c>
      <c r="L311" s="46" t="s">
        <v>369</v>
      </c>
      <c r="M311"/>
      <c r="N311"/>
      <c r="O311"/>
      <c r="P311" s="44"/>
      <c r="Q311" s="45"/>
      <c r="S311" s="44"/>
      <c r="T311" s="45"/>
      <c r="V311" s="44"/>
      <c r="W311" s="45"/>
      <c r="Y311" s="44" t="s">
        <v>369</v>
      </c>
      <c r="Z311" s="45" t="s">
        <v>369</v>
      </c>
      <c r="AA311" s="46" t="s">
        <v>369</v>
      </c>
      <c r="AE311" s="44" t="s">
        <v>369</v>
      </c>
      <c r="AF311" s="45" t="s">
        <v>369</v>
      </c>
      <c r="AG311" s="46" t="s">
        <v>369</v>
      </c>
    </row>
    <row r="312" spans="1:33" s="46" customFormat="1" x14ac:dyDescent="0.35">
      <c r="A312"/>
      <c r="B312"/>
      <c r="C312"/>
      <c r="D312" s="44" t="s">
        <v>369</v>
      </c>
      <c r="E312" s="45" t="s">
        <v>369</v>
      </c>
      <c r="F312" s="46" t="s">
        <v>369</v>
      </c>
      <c r="G312" s="35"/>
      <c r="H312"/>
      <c r="I312"/>
      <c r="J312" s="44" t="s">
        <v>369</v>
      </c>
      <c r="K312" s="45" t="s">
        <v>369</v>
      </c>
      <c r="L312" s="46" t="s">
        <v>369</v>
      </c>
      <c r="M312"/>
      <c r="N312"/>
      <c r="O312"/>
      <c r="P312" s="44"/>
      <c r="Q312" s="45"/>
      <c r="S312" s="44"/>
      <c r="T312" s="45"/>
      <c r="V312" s="44"/>
      <c r="W312" s="45"/>
      <c r="Y312" s="44" t="s">
        <v>369</v>
      </c>
      <c r="Z312" s="45" t="s">
        <v>369</v>
      </c>
      <c r="AA312" s="46" t="s">
        <v>369</v>
      </c>
      <c r="AE312" s="44" t="s">
        <v>369</v>
      </c>
      <c r="AF312" s="45" t="s">
        <v>369</v>
      </c>
      <c r="AG312" s="46" t="s">
        <v>369</v>
      </c>
    </row>
    <row r="313" spans="1:33" s="46" customFormat="1" x14ac:dyDescent="0.35">
      <c r="A313"/>
      <c r="B313"/>
      <c r="C313"/>
      <c r="D313" s="44" t="s">
        <v>369</v>
      </c>
      <c r="E313" s="45" t="s">
        <v>369</v>
      </c>
      <c r="F313" s="46" t="s">
        <v>369</v>
      </c>
      <c r="G313" s="35"/>
      <c r="H313"/>
      <c r="I313"/>
      <c r="J313" s="44" t="s">
        <v>369</v>
      </c>
      <c r="K313" s="45" t="s">
        <v>369</v>
      </c>
      <c r="L313" s="46" t="s">
        <v>369</v>
      </c>
      <c r="M313"/>
      <c r="N313"/>
      <c r="O313"/>
      <c r="P313" s="44"/>
      <c r="Q313" s="45"/>
      <c r="S313" s="44"/>
      <c r="T313" s="45"/>
      <c r="V313" s="44"/>
      <c r="W313" s="45"/>
      <c r="Y313" s="44" t="s">
        <v>369</v>
      </c>
      <c r="Z313" s="45" t="s">
        <v>369</v>
      </c>
      <c r="AA313" s="46" t="s">
        <v>369</v>
      </c>
      <c r="AE313" s="44" t="s">
        <v>369</v>
      </c>
      <c r="AF313" s="45" t="s">
        <v>369</v>
      </c>
      <c r="AG313" s="46" t="s">
        <v>369</v>
      </c>
    </row>
    <row r="314" spans="1:33" s="46" customFormat="1" x14ac:dyDescent="0.35">
      <c r="A314"/>
      <c r="B314"/>
      <c r="C314"/>
      <c r="D314" s="44" t="s">
        <v>369</v>
      </c>
      <c r="E314" s="45" t="s">
        <v>369</v>
      </c>
      <c r="F314" s="46" t="s">
        <v>369</v>
      </c>
      <c r="G314" s="35"/>
      <c r="H314"/>
      <c r="I314"/>
      <c r="J314" s="44" t="s">
        <v>369</v>
      </c>
      <c r="K314" s="45" t="s">
        <v>369</v>
      </c>
      <c r="L314" s="46" t="s">
        <v>369</v>
      </c>
      <c r="M314"/>
      <c r="N314"/>
      <c r="O314"/>
      <c r="P314" s="44"/>
      <c r="Q314" s="45"/>
      <c r="S314" s="44"/>
      <c r="T314" s="45"/>
      <c r="V314" s="44"/>
      <c r="W314" s="45"/>
      <c r="Y314" s="44" t="s">
        <v>369</v>
      </c>
      <c r="Z314" s="45" t="s">
        <v>369</v>
      </c>
      <c r="AA314" s="46" t="s">
        <v>369</v>
      </c>
      <c r="AE314" s="44" t="s">
        <v>369</v>
      </c>
      <c r="AF314" s="45" t="s">
        <v>369</v>
      </c>
      <c r="AG314" s="46" t="s">
        <v>369</v>
      </c>
    </row>
    <row r="315" spans="1:33" s="46" customFormat="1" x14ac:dyDescent="0.35">
      <c r="A315"/>
      <c r="B315"/>
      <c r="C315"/>
      <c r="D315" s="44" t="s">
        <v>369</v>
      </c>
      <c r="E315" s="45" t="s">
        <v>369</v>
      </c>
      <c r="F315" s="46" t="s">
        <v>369</v>
      </c>
      <c r="G315" s="35"/>
      <c r="H315"/>
      <c r="I315"/>
      <c r="J315" s="44" t="s">
        <v>369</v>
      </c>
      <c r="K315" s="45" t="s">
        <v>369</v>
      </c>
      <c r="L315" s="46" t="s">
        <v>369</v>
      </c>
      <c r="M315"/>
      <c r="N315"/>
      <c r="O315"/>
      <c r="P315" s="44"/>
      <c r="Q315" s="45"/>
      <c r="S315" s="44"/>
      <c r="T315" s="45"/>
      <c r="V315" s="44"/>
      <c r="W315" s="45"/>
      <c r="Y315" s="44" t="s">
        <v>369</v>
      </c>
      <c r="Z315" s="45" t="s">
        <v>369</v>
      </c>
      <c r="AA315" s="46" t="s">
        <v>369</v>
      </c>
      <c r="AE315" s="44" t="s">
        <v>369</v>
      </c>
      <c r="AF315" s="45" t="s">
        <v>369</v>
      </c>
      <c r="AG315" s="46" t="s">
        <v>369</v>
      </c>
    </row>
    <row r="316" spans="1:33" s="46" customFormat="1" x14ac:dyDescent="0.35">
      <c r="A316"/>
      <c r="B316"/>
      <c r="C316"/>
      <c r="D316" s="44" t="s">
        <v>369</v>
      </c>
      <c r="E316" s="45" t="s">
        <v>369</v>
      </c>
      <c r="F316" s="46" t="s">
        <v>369</v>
      </c>
      <c r="G316" s="35"/>
      <c r="H316"/>
      <c r="I316"/>
      <c r="J316" s="44" t="s">
        <v>369</v>
      </c>
      <c r="K316" s="45" t="s">
        <v>369</v>
      </c>
      <c r="L316" s="46" t="s">
        <v>369</v>
      </c>
      <c r="M316"/>
      <c r="N316"/>
      <c r="O316"/>
      <c r="P316" s="44"/>
      <c r="Q316" s="45"/>
      <c r="S316" s="44"/>
      <c r="T316" s="45"/>
      <c r="V316" s="44"/>
      <c r="W316" s="45"/>
      <c r="Y316" s="44" t="s">
        <v>369</v>
      </c>
      <c r="Z316" s="45" t="s">
        <v>369</v>
      </c>
      <c r="AA316" s="46" t="s">
        <v>369</v>
      </c>
      <c r="AE316" s="44" t="s">
        <v>369</v>
      </c>
      <c r="AF316" s="45" t="s">
        <v>369</v>
      </c>
      <c r="AG316" s="46" t="s">
        <v>369</v>
      </c>
    </row>
    <row r="317" spans="1:33" s="46" customFormat="1" x14ac:dyDescent="0.35">
      <c r="A317"/>
      <c r="B317"/>
      <c r="C317"/>
      <c r="D317" s="44" t="s">
        <v>369</v>
      </c>
      <c r="E317" s="45" t="s">
        <v>369</v>
      </c>
      <c r="F317" s="46" t="s">
        <v>369</v>
      </c>
      <c r="G317" s="35"/>
      <c r="H317"/>
      <c r="I317"/>
      <c r="J317" s="44" t="s">
        <v>369</v>
      </c>
      <c r="K317" s="45" t="s">
        <v>369</v>
      </c>
      <c r="L317" s="46" t="s">
        <v>369</v>
      </c>
      <c r="M317"/>
      <c r="N317"/>
      <c r="O317"/>
      <c r="P317" s="44"/>
      <c r="Q317" s="45"/>
      <c r="S317" s="44"/>
      <c r="T317" s="45"/>
      <c r="V317" s="44"/>
      <c r="W317" s="45"/>
      <c r="Y317" s="44" t="s">
        <v>369</v>
      </c>
      <c r="Z317" s="45" t="s">
        <v>369</v>
      </c>
      <c r="AA317" s="46" t="s">
        <v>369</v>
      </c>
      <c r="AE317" s="44" t="s">
        <v>369</v>
      </c>
      <c r="AF317" s="45" t="s">
        <v>369</v>
      </c>
      <c r="AG317" s="46" t="s">
        <v>369</v>
      </c>
    </row>
    <row r="318" spans="1:33" s="46" customFormat="1" x14ac:dyDescent="0.35">
      <c r="A318"/>
      <c r="B318"/>
      <c r="C318"/>
      <c r="D318" s="44" t="s">
        <v>369</v>
      </c>
      <c r="E318" s="45" t="s">
        <v>369</v>
      </c>
      <c r="F318" s="46" t="s">
        <v>369</v>
      </c>
      <c r="G318" s="35"/>
      <c r="H318"/>
      <c r="I318"/>
      <c r="J318" s="44" t="s">
        <v>369</v>
      </c>
      <c r="K318" s="45" t="s">
        <v>369</v>
      </c>
      <c r="L318" s="46" t="s">
        <v>369</v>
      </c>
      <c r="M318"/>
      <c r="N318"/>
      <c r="O318"/>
      <c r="P318" s="44"/>
      <c r="Q318" s="45"/>
      <c r="S318" s="44"/>
      <c r="T318" s="45"/>
      <c r="V318" s="44"/>
      <c r="W318" s="45"/>
      <c r="Y318" s="44" t="s">
        <v>369</v>
      </c>
      <c r="Z318" s="45" t="s">
        <v>369</v>
      </c>
      <c r="AA318" s="46" t="s">
        <v>369</v>
      </c>
      <c r="AE318" s="44" t="s">
        <v>369</v>
      </c>
      <c r="AF318" s="45" t="s">
        <v>369</v>
      </c>
      <c r="AG318" s="46" t="s">
        <v>369</v>
      </c>
    </row>
    <row r="319" spans="1:33" s="46" customFormat="1" x14ac:dyDescent="0.35">
      <c r="A319"/>
      <c r="B319"/>
      <c r="C319"/>
      <c r="D319" s="44" t="s">
        <v>369</v>
      </c>
      <c r="E319" s="45" t="s">
        <v>369</v>
      </c>
      <c r="F319" s="46" t="s">
        <v>369</v>
      </c>
      <c r="G319" s="35"/>
      <c r="H319"/>
      <c r="I319"/>
      <c r="J319" s="44" t="s">
        <v>369</v>
      </c>
      <c r="K319" s="45" t="s">
        <v>369</v>
      </c>
      <c r="L319" s="46" t="s">
        <v>369</v>
      </c>
      <c r="M319"/>
      <c r="N319"/>
      <c r="O319"/>
      <c r="P319" s="44"/>
      <c r="Q319" s="45"/>
      <c r="S319" s="44"/>
      <c r="T319" s="45"/>
      <c r="V319" s="44"/>
      <c r="W319" s="45"/>
      <c r="Y319" s="44" t="s">
        <v>369</v>
      </c>
      <c r="Z319" s="45" t="s">
        <v>369</v>
      </c>
      <c r="AA319" s="46" t="s">
        <v>369</v>
      </c>
      <c r="AE319" s="44" t="s">
        <v>369</v>
      </c>
      <c r="AF319" s="45" t="s">
        <v>369</v>
      </c>
      <c r="AG319" s="46" t="s">
        <v>369</v>
      </c>
    </row>
    <row r="320" spans="1:33" s="46" customFormat="1" x14ac:dyDescent="0.35">
      <c r="A320"/>
      <c r="B320"/>
      <c r="C320"/>
      <c r="D320" s="44" t="s">
        <v>369</v>
      </c>
      <c r="E320" s="45" t="s">
        <v>369</v>
      </c>
      <c r="F320" s="46" t="s">
        <v>369</v>
      </c>
      <c r="G320" s="35"/>
      <c r="H320"/>
      <c r="I320"/>
      <c r="J320" s="44" t="s">
        <v>369</v>
      </c>
      <c r="K320" s="45" t="s">
        <v>369</v>
      </c>
      <c r="L320" s="46" t="s">
        <v>369</v>
      </c>
      <c r="M320"/>
      <c r="N320"/>
      <c r="O320"/>
      <c r="P320" s="44"/>
      <c r="Q320" s="45"/>
      <c r="S320" s="44"/>
      <c r="T320" s="45"/>
      <c r="V320" s="44"/>
      <c r="W320" s="45"/>
      <c r="Y320" s="44" t="s">
        <v>369</v>
      </c>
      <c r="Z320" s="45" t="s">
        <v>369</v>
      </c>
      <c r="AA320" s="46" t="s">
        <v>369</v>
      </c>
      <c r="AE320" s="44" t="s">
        <v>369</v>
      </c>
      <c r="AF320" s="45" t="s">
        <v>369</v>
      </c>
      <c r="AG320" s="46" t="s">
        <v>369</v>
      </c>
    </row>
    <row r="321" spans="1:33" s="46" customFormat="1" x14ac:dyDescent="0.35">
      <c r="A321"/>
      <c r="B321"/>
      <c r="C321"/>
      <c r="D321" s="44" t="s">
        <v>369</v>
      </c>
      <c r="E321" s="45" t="s">
        <v>369</v>
      </c>
      <c r="F321" s="46" t="s">
        <v>369</v>
      </c>
      <c r="G321" s="35"/>
      <c r="H321"/>
      <c r="I321"/>
      <c r="J321" s="44" t="s">
        <v>369</v>
      </c>
      <c r="K321" s="45" t="s">
        <v>369</v>
      </c>
      <c r="L321" s="46" t="s">
        <v>369</v>
      </c>
      <c r="M321"/>
      <c r="N321"/>
      <c r="O321"/>
      <c r="P321" s="44"/>
      <c r="Q321" s="45"/>
      <c r="S321" s="44"/>
      <c r="T321" s="45"/>
      <c r="V321" s="44"/>
      <c r="W321" s="45"/>
      <c r="Y321" s="44" t="s">
        <v>369</v>
      </c>
      <c r="Z321" s="45" t="s">
        <v>369</v>
      </c>
      <c r="AA321" s="46" t="s">
        <v>369</v>
      </c>
      <c r="AE321" s="44" t="s">
        <v>369</v>
      </c>
      <c r="AF321" s="45" t="s">
        <v>369</v>
      </c>
      <c r="AG321" s="46" t="s">
        <v>369</v>
      </c>
    </row>
    <row r="322" spans="1:33" s="46" customFormat="1" x14ac:dyDescent="0.35">
      <c r="A322"/>
      <c r="B322"/>
      <c r="C322"/>
      <c r="D322" s="44" t="s">
        <v>369</v>
      </c>
      <c r="E322" s="45" t="s">
        <v>369</v>
      </c>
      <c r="F322" s="46" t="s">
        <v>369</v>
      </c>
      <c r="G322" s="35"/>
      <c r="H322"/>
      <c r="I322"/>
      <c r="J322" s="44" t="s">
        <v>369</v>
      </c>
      <c r="K322" s="45" t="s">
        <v>369</v>
      </c>
      <c r="L322" s="46" t="s">
        <v>369</v>
      </c>
      <c r="M322"/>
      <c r="N322"/>
      <c r="O322"/>
      <c r="P322" s="44"/>
      <c r="Q322" s="45"/>
      <c r="S322" s="44"/>
      <c r="T322" s="45"/>
      <c r="V322" s="44"/>
      <c r="W322" s="45"/>
      <c r="Y322" s="44" t="s">
        <v>369</v>
      </c>
      <c r="Z322" s="45" t="s">
        <v>369</v>
      </c>
      <c r="AA322" s="46" t="s">
        <v>369</v>
      </c>
      <c r="AE322" s="44" t="s">
        <v>369</v>
      </c>
      <c r="AF322" s="45" t="s">
        <v>369</v>
      </c>
      <c r="AG322" s="46" t="s">
        <v>369</v>
      </c>
    </row>
    <row r="323" spans="1:33" s="46" customFormat="1" x14ac:dyDescent="0.35">
      <c r="A323"/>
      <c r="B323"/>
      <c r="C323"/>
      <c r="D323" s="44" t="s">
        <v>369</v>
      </c>
      <c r="E323" s="45" t="s">
        <v>369</v>
      </c>
      <c r="F323" s="46" t="s">
        <v>369</v>
      </c>
      <c r="G323" s="35"/>
      <c r="H323"/>
      <c r="I323"/>
      <c r="J323" s="44" t="s">
        <v>369</v>
      </c>
      <c r="K323" s="45" t="s">
        <v>369</v>
      </c>
      <c r="L323" s="46" t="s">
        <v>369</v>
      </c>
      <c r="M323"/>
      <c r="N323"/>
      <c r="O323"/>
      <c r="P323" s="44"/>
      <c r="Q323" s="45"/>
      <c r="S323" s="44"/>
      <c r="T323" s="45"/>
      <c r="V323" s="44"/>
      <c r="W323" s="45"/>
      <c r="Y323" s="44" t="s">
        <v>369</v>
      </c>
      <c r="Z323" s="45" t="s">
        <v>369</v>
      </c>
      <c r="AA323" s="46" t="s">
        <v>369</v>
      </c>
      <c r="AE323" s="44" t="s">
        <v>369</v>
      </c>
      <c r="AF323" s="45" t="s">
        <v>369</v>
      </c>
      <c r="AG323" s="46" t="s">
        <v>369</v>
      </c>
    </row>
    <row r="324" spans="1:33" s="46" customFormat="1" x14ac:dyDescent="0.35">
      <c r="A324"/>
      <c r="B324"/>
      <c r="C324"/>
      <c r="D324" s="44" t="s">
        <v>369</v>
      </c>
      <c r="E324" s="45" t="s">
        <v>369</v>
      </c>
      <c r="F324" s="46" t="s">
        <v>369</v>
      </c>
      <c r="G324" s="35"/>
      <c r="H324"/>
      <c r="I324"/>
      <c r="J324" s="44" t="s">
        <v>369</v>
      </c>
      <c r="K324" s="45" t="s">
        <v>369</v>
      </c>
      <c r="L324" s="46" t="s">
        <v>369</v>
      </c>
      <c r="M324"/>
      <c r="N324"/>
      <c r="O324"/>
      <c r="P324" s="44"/>
      <c r="Q324" s="45"/>
      <c r="S324" s="44"/>
      <c r="T324" s="45"/>
      <c r="V324" s="44"/>
      <c r="W324" s="45"/>
      <c r="Y324" s="44" t="s">
        <v>369</v>
      </c>
      <c r="Z324" s="45" t="s">
        <v>369</v>
      </c>
      <c r="AA324" s="46" t="s">
        <v>369</v>
      </c>
      <c r="AE324" s="44" t="s">
        <v>369</v>
      </c>
      <c r="AF324" s="45" t="s">
        <v>369</v>
      </c>
      <c r="AG324" s="46" t="s">
        <v>369</v>
      </c>
    </row>
    <row r="325" spans="1:33" s="46" customFormat="1" x14ac:dyDescent="0.35">
      <c r="A325"/>
      <c r="B325"/>
      <c r="C325"/>
      <c r="D325" s="44" t="s">
        <v>369</v>
      </c>
      <c r="E325" s="45" t="s">
        <v>369</v>
      </c>
      <c r="F325" s="46" t="s">
        <v>369</v>
      </c>
      <c r="G325" s="35"/>
      <c r="H325"/>
      <c r="I325"/>
      <c r="J325" s="44" t="s">
        <v>369</v>
      </c>
      <c r="K325" s="45" t="s">
        <v>369</v>
      </c>
      <c r="L325" s="46" t="s">
        <v>369</v>
      </c>
      <c r="M325"/>
      <c r="N325"/>
      <c r="O325"/>
      <c r="P325" s="44"/>
      <c r="Q325" s="45"/>
      <c r="S325" s="44"/>
      <c r="T325" s="45"/>
      <c r="V325" s="44"/>
      <c r="W325" s="45"/>
      <c r="Y325" s="44" t="s">
        <v>369</v>
      </c>
      <c r="Z325" s="45" t="s">
        <v>369</v>
      </c>
      <c r="AA325" s="46" t="s">
        <v>369</v>
      </c>
      <c r="AE325" s="44" t="s">
        <v>369</v>
      </c>
      <c r="AF325" s="45" t="s">
        <v>369</v>
      </c>
      <c r="AG325" s="46" t="s">
        <v>369</v>
      </c>
    </row>
    <row r="326" spans="1:33" s="46" customFormat="1" x14ac:dyDescent="0.35">
      <c r="A326"/>
      <c r="B326"/>
      <c r="C326"/>
      <c r="D326" s="44" t="s">
        <v>369</v>
      </c>
      <c r="E326" s="45" t="s">
        <v>369</v>
      </c>
      <c r="F326" s="46" t="s">
        <v>369</v>
      </c>
      <c r="G326" s="35"/>
      <c r="H326"/>
      <c r="I326"/>
      <c r="J326" s="44" t="s">
        <v>369</v>
      </c>
      <c r="K326" s="45" t="s">
        <v>369</v>
      </c>
      <c r="L326" s="46" t="s">
        <v>369</v>
      </c>
      <c r="M326"/>
      <c r="N326"/>
      <c r="O326"/>
      <c r="P326" s="44"/>
      <c r="Q326" s="45"/>
      <c r="S326" s="44"/>
      <c r="T326" s="45"/>
      <c r="V326" s="44"/>
      <c r="W326" s="45"/>
      <c r="Y326" s="44" t="s">
        <v>369</v>
      </c>
      <c r="Z326" s="45" t="s">
        <v>369</v>
      </c>
      <c r="AA326" s="46" t="s">
        <v>369</v>
      </c>
      <c r="AE326" s="44" t="s">
        <v>369</v>
      </c>
      <c r="AF326" s="45" t="s">
        <v>369</v>
      </c>
      <c r="AG326" s="46" t="s">
        <v>369</v>
      </c>
    </row>
    <row r="327" spans="1:33" s="46" customFormat="1" x14ac:dyDescent="0.35">
      <c r="A327"/>
      <c r="B327"/>
      <c r="C327"/>
      <c r="D327" s="44" t="s">
        <v>369</v>
      </c>
      <c r="E327" s="45" t="s">
        <v>369</v>
      </c>
      <c r="F327" s="46" t="s">
        <v>369</v>
      </c>
      <c r="G327" s="35"/>
      <c r="H327"/>
      <c r="I327"/>
      <c r="J327" s="44" t="s">
        <v>369</v>
      </c>
      <c r="K327" s="45" t="s">
        <v>369</v>
      </c>
      <c r="L327" s="46" t="s">
        <v>369</v>
      </c>
      <c r="M327"/>
      <c r="N327"/>
      <c r="O327"/>
      <c r="P327" s="44"/>
      <c r="Q327" s="45"/>
      <c r="S327" s="44"/>
      <c r="T327" s="45"/>
      <c r="V327" s="44"/>
      <c r="W327" s="45"/>
      <c r="Y327" s="44" t="s">
        <v>369</v>
      </c>
      <c r="Z327" s="45" t="s">
        <v>369</v>
      </c>
      <c r="AA327" s="46" t="s">
        <v>369</v>
      </c>
      <c r="AE327" s="44" t="s">
        <v>369</v>
      </c>
      <c r="AF327" s="45" t="s">
        <v>369</v>
      </c>
      <c r="AG327" s="46" t="s">
        <v>369</v>
      </c>
    </row>
    <row r="328" spans="1:33" s="46" customFormat="1" x14ac:dyDescent="0.35">
      <c r="A328"/>
      <c r="B328"/>
      <c r="C328"/>
      <c r="D328" s="44" t="s">
        <v>369</v>
      </c>
      <c r="E328" s="45" t="s">
        <v>369</v>
      </c>
      <c r="F328" s="46" t="s">
        <v>369</v>
      </c>
      <c r="G328" s="35"/>
      <c r="H328"/>
      <c r="I328"/>
      <c r="J328" s="44" t="s">
        <v>369</v>
      </c>
      <c r="K328" s="45" t="s">
        <v>369</v>
      </c>
      <c r="L328" s="46" t="s">
        <v>369</v>
      </c>
      <c r="M328"/>
      <c r="N328"/>
      <c r="O328"/>
      <c r="P328" s="44"/>
      <c r="Q328" s="45"/>
      <c r="S328" s="44"/>
      <c r="T328" s="45"/>
      <c r="V328" s="44"/>
      <c r="W328" s="45"/>
      <c r="Y328" s="44" t="s">
        <v>369</v>
      </c>
      <c r="Z328" s="45" t="s">
        <v>369</v>
      </c>
      <c r="AA328" s="46" t="s">
        <v>369</v>
      </c>
      <c r="AE328" s="44" t="s">
        <v>369</v>
      </c>
      <c r="AF328" s="45" t="s">
        <v>369</v>
      </c>
      <c r="AG328" s="46" t="s">
        <v>369</v>
      </c>
    </row>
    <row r="329" spans="1:33" s="46" customFormat="1" x14ac:dyDescent="0.35">
      <c r="A329"/>
      <c r="B329"/>
      <c r="C329"/>
      <c r="D329" s="44" t="s">
        <v>369</v>
      </c>
      <c r="E329" s="45" t="s">
        <v>369</v>
      </c>
      <c r="F329" s="46" t="s">
        <v>369</v>
      </c>
      <c r="G329" s="35"/>
      <c r="H329"/>
      <c r="I329"/>
      <c r="J329" s="44" t="s">
        <v>369</v>
      </c>
      <c r="K329" s="45" t="s">
        <v>369</v>
      </c>
      <c r="L329" s="46" t="s">
        <v>369</v>
      </c>
      <c r="M329"/>
      <c r="N329"/>
      <c r="O329"/>
      <c r="P329" s="44"/>
      <c r="Q329" s="45"/>
      <c r="S329" s="44"/>
      <c r="T329" s="45"/>
      <c r="V329" s="44"/>
      <c r="W329" s="45"/>
      <c r="Y329" s="44" t="s">
        <v>369</v>
      </c>
      <c r="Z329" s="45" t="s">
        <v>369</v>
      </c>
      <c r="AA329" s="46" t="s">
        <v>369</v>
      </c>
      <c r="AE329" s="44" t="s">
        <v>369</v>
      </c>
      <c r="AF329" s="45" t="s">
        <v>369</v>
      </c>
      <c r="AG329" s="46" t="s">
        <v>369</v>
      </c>
    </row>
    <row r="330" spans="1:33" s="46" customFormat="1" x14ac:dyDescent="0.35">
      <c r="A330"/>
      <c r="B330"/>
      <c r="C330"/>
      <c r="D330" s="44" t="s">
        <v>369</v>
      </c>
      <c r="E330" s="45" t="s">
        <v>369</v>
      </c>
      <c r="F330" s="46" t="s">
        <v>369</v>
      </c>
      <c r="G330" s="35"/>
      <c r="H330"/>
      <c r="I330"/>
      <c r="J330" s="44" t="s">
        <v>369</v>
      </c>
      <c r="K330" s="45" t="s">
        <v>369</v>
      </c>
      <c r="L330" s="46" t="s">
        <v>369</v>
      </c>
      <c r="M330"/>
      <c r="N330"/>
      <c r="O330"/>
      <c r="P330" s="44"/>
      <c r="Q330" s="45"/>
      <c r="S330" s="44"/>
      <c r="T330" s="45"/>
      <c r="V330" s="44"/>
      <c r="W330" s="45"/>
      <c r="Y330" s="44" t="s">
        <v>369</v>
      </c>
      <c r="Z330" s="45" t="s">
        <v>369</v>
      </c>
      <c r="AA330" s="46" t="s">
        <v>369</v>
      </c>
      <c r="AE330" s="44" t="s">
        <v>369</v>
      </c>
      <c r="AF330" s="45" t="s">
        <v>369</v>
      </c>
      <c r="AG330" s="46" t="s">
        <v>369</v>
      </c>
    </row>
    <row r="331" spans="1:33" s="46" customFormat="1" x14ac:dyDescent="0.35">
      <c r="A331"/>
      <c r="B331"/>
      <c r="C331"/>
      <c r="D331" s="44" t="s">
        <v>369</v>
      </c>
      <c r="E331" s="45" t="s">
        <v>369</v>
      </c>
      <c r="F331" s="46" t="s">
        <v>369</v>
      </c>
      <c r="G331" s="35"/>
      <c r="H331"/>
      <c r="I331"/>
      <c r="J331" s="44" t="s">
        <v>369</v>
      </c>
      <c r="K331" s="45" t="s">
        <v>369</v>
      </c>
      <c r="L331" s="46" t="s">
        <v>369</v>
      </c>
      <c r="M331"/>
      <c r="N331"/>
      <c r="O331"/>
      <c r="P331" s="44"/>
      <c r="Q331" s="45"/>
      <c r="S331" s="44"/>
      <c r="T331" s="45"/>
      <c r="V331" s="44"/>
      <c r="W331" s="45"/>
      <c r="Y331" s="44" t="s">
        <v>369</v>
      </c>
      <c r="Z331" s="45" t="s">
        <v>369</v>
      </c>
      <c r="AA331" s="46" t="s">
        <v>369</v>
      </c>
      <c r="AE331" s="44" t="s">
        <v>369</v>
      </c>
      <c r="AF331" s="45" t="s">
        <v>369</v>
      </c>
      <c r="AG331" s="46" t="s">
        <v>369</v>
      </c>
    </row>
    <row r="332" spans="1:33" s="46" customFormat="1" x14ac:dyDescent="0.35">
      <c r="A332"/>
      <c r="B332"/>
      <c r="C332"/>
      <c r="D332" s="44" t="s">
        <v>369</v>
      </c>
      <c r="E332" s="45" t="s">
        <v>369</v>
      </c>
      <c r="F332" s="46" t="s">
        <v>369</v>
      </c>
      <c r="G332" s="35"/>
      <c r="H332"/>
      <c r="I332"/>
      <c r="J332" s="44" t="s">
        <v>369</v>
      </c>
      <c r="K332" s="45" t="s">
        <v>369</v>
      </c>
      <c r="L332" s="46" t="s">
        <v>369</v>
      </c>
      <c r="M332"/>
      <c r="N332"/>
      <c r="O332"/>
      <c r="P332" s="44"/>
      <c r="Q332" s="45"/>
      <c r="S332" s="44"/>
      <c r="T332" s="45"/>
      <c r="V332" s="44"/>
      <c r="W332" s="45"/>
      <c r="Y332" s="44" t="s">
        <v>369</v>
      </c>
      <c r="Z332" s="45" t="s">
        <v>369</v>
      </c>
      <c r="AA332" s="46" t="s">
        <v>369</v>
      </c>
      <c r="AE332" s="44" t="s">
        <v>369</v>
      </c>
      <c r="AF332" s="45" t="s">
        <v>369</v>
      </c>
      <c r="AG332" s="46" t="s">
        <v>369</v>
      </c>
    </row>
    <row r="333" spans="1:33" s="46" customFormat="1" x14ac:dyDescent="0.35">
      <c r="A333"/>
      <c r="B333"/>
      <c r="C333"/>
      <c r="D333" s="44" t="s">
        <v>369</v>
      </c>
      <c r="E333" s="45" t="s">
        <v>369</v>
      </c>
      <c r="F333" s="46" t="s">
        <v>369</v>
      </c>
      <c r="G333" s="35"/>
      <c r="H333"/>
      <c r="I333"/>
      <c r="J333" s="44" t="s">
        <v>369</v>
      </c>
      <c r="K333" s="45" t="s">
        <v>369</v>
      </c>
      <c r="L333" s="46" t="s">
        <v>369</v>
      </c>
      <c r="M333"/>
      <c r="N333"/>
      <c r="O333"/>
      <c r="P333" s="44"/>
      <c r="Q333" s="45"/>
      <c r="S333" s="44"/>
      <c r="T333" s="45"/>
      <c r="V333" s="44"/>
      <c r="W333" s="45"/>
      <c r="Y333" s="44" t="s">
        <v>369</v>
      </c>
      <c r="Z333" s="45" t="s">
        <v>369</v>
      </c>
      <c r="AA333" s="46" t="s">
        <v>369</v>
      </c>
      <c r="AE333" s="44" t="s">
        <v>369</v>
      </c>
      <c r="AF333" s="45" t="s">
        <v>369</v>
      </c>
      <c r="AG333" s="46" t="s">
        <v>369</v>
      </c>
    </row>
    <row r="334" spans="1:33" s="46" customFormat="1" x14ac:dyDescent="0.35">
      <c r="A334"/>
      <c r="B334"/>
      <c r="C334"/>
      <c r="D334" s="44" t="s">
        <v>369</v>
      </c>
      <c r="E334" s="45" t="s">
        <v>369</v>
      </c>
      <c r="F334" s="46" t="s">
        <v>369</v>
      </c>
      <c r="G334" s="35"/>
      <c r="H334"/>
      <c r="I334"/>
      <c r="J334" s="44" t="s">
        <v>369</v>
      </c>
      <c r="K334" s="45" t="s">
        <v>369</v>
      </c>
      <c r="L334" s="46" t="s">
        <v>369</v>
      </c>
      <c r="M334"/>
      <c r="N334"/>
      <c r="O334"/>
      <c r="P334" s="44"/>
      <c r="Q334" s="45"/>
      <c r="S334" s="44"/>
      <c r="T334" s="45"/>
      <c r="V334" s="44"/>
      <c r="W334" s="45"/>
      <c r="Y334" s="44" t="s">
        <v>369</v>
      </c>
      <c r="Z334" s="45" t="s">
        <v>369</v>
      </c>
      <c r="AA334" s="46" t="s">
        <v>369</v>
      </c>
      <c r="AE334" s="44" t="s">
        <v>369</v>
      </c>
      <c r="AF334" s="45" t="s">
        <v>369</v>
      </c>
      <c r="AG334" s="46" t="s">
        <v>369</v>
      </c>
    </row>
    <row r="335" spans="1:33" s="46" customFormat="1" x14ac:dyDescent="0.35">
      <c r="A335"/>
      <c r="B335"/>
      <c r="C335"/>
      <c r="D335" s="44" t="s">
        <v>369</v>
      </c>
      <c r="E335" s="45" t="s">
        <v>369</v>
      </c>
      <c r="F335" s="46" t="s">
        <v>369</v>
      </c>
      <c r="G335" s="35"/>
      <c r="H335"/>
      <c r="I335"/>
      <c r="J335" s="44" t="s">
        <v>369</v>
      </c>
      <c r="K335" s="45" t="s">
        <v>369</v>
      </c>
      <c r="L335" s="46" t="s">
        <v>369</v>
      </c>
      <c r="M335"/>
      <c r="N335"/>
      <c r="O335"/>
      <c r="P335" s="44"/>
      <c r="Q335" s="45"/>
      <c r="S335" s="44"/>
      <c r="T335" s="45"/>
      <c r="V335" s="44"/>
      <c r="W335" s="45"/>
      <c r="Y335" s="44" t="s">
        <v>369</v>
      </c>
      <c r="Z335" s="45" t="s">
        <v>369</v>
      </c>
      <c r="AA335" s="46" t="s">
        <v>369</v>
      </c>
      <c r="AE335" s="44" t="s">
        <v>369</v>
      </c>
      <c r="AF335" s="45" t="s">
        <v>369</v>
      </c>
      <c r="AG335" s="46" t="s">
        <v>369</v>
      </c>
    </row>
    <row r="336" spans="1:33" s="46" customFormat="1" x14ac:dyDescent="0.35">
      <c r="A336"/>
      <c r="B336"/>
      <c r="C336"/>
      <c r="D336" s="44" t="s">
        <v>369</v>
      </c>
      <c r="E336" s="45" t="s">
        <v>369</v>
      </c>
      <c r="F336" s="46" t="s">
        <v>369</v>
      </c>
      <c r="G336" s="35"/>
      <c r="H336"/>
      <c r="I336"/>
      <c r="J336" s="44" t="s">
        <v>369</v>
      </c>
      <c r="K336" s="45" t="s">
        <v>369</v>
      </c>
      <c r="L336" s="46" t="s">
        <v>369</v>
      </c>
      <c r="M336"/>
      <c r="N336"/>
      <c r="O336"/>
      <c r="P336" s="44"/>
      <c r="Q336" s="45"/>
      <c r="S336" s="44"/>
      <c r="T336" s="45"/>
      <c r="V336" s="44"/>
      <c r="W336" s="45"/>
      <c r="Y336" s="44" t="s">
        <v>369</v>
      </c>
      <c r="Z336" s="45" t="s">
        <v>369</v>
      </c>
      <c r="AA336" s="46" t="s">
        <v>369</v>
      </c>
      <c r="AE336" s="44" t="s">
        <v>369</v>
      </c>
      <c r="AF336" s="45" t="s">
        <v>369</v>
      </c>
      <c r="AG336" s="46" t="s">
        <v>369</v>
      </c>
    </row>
    <row r="337" spans="1:33" s="46" customFormat="1" x14ac:dyDescent="0.35">
      <c r="A337"/>
      <c r="B337"/>
      <c r="C337"/>
      <c r="D337" s="44" t="s">
        <v>369</v>
      </c>
      <c r="E337" s="45" t="s">
        <v>369</v>
      </c>
      <c r="F337" s="46" t="s">
        <v>369</v>
      </c>
      <c r="G337" s="35"/>
      <c r="H337"/>
      <c r="I337"/>
      <c r="J337" s="44" t="s">
        <v>369</v>
      </c>
      <c r="K337" s="45" t="s">
        <v>369</v>
      </c>
      <c r="L337" s="46" t="s">
        <v>369</v>
      </c>
      <c r="M337"/>
      <c r="N337"/>
      <c r="O337"/>
      <c r="P337" s="44"/>
      <c r="Q337" s="45"/>
      <c r="S337" s="44"/>
      <c r="T337" s="45"/>
      <c r="V337" s="44"/>
      <c r="W337" s="45"/>
      <c r="Y337" s="44" t="s">
        <v>369</v>
      </c>
      <c r="Z337" s="45" t="s">
        <v>369</v>
      </c>
      <c r="AA337" s="46" t="s">
        <v>369</v>
      </c>
      <c r="AE337" s="44" t="s">
        <v>369</v>
      </c>
      <c r="AF337" s="45" t="s">
        <v>369</v>
      </c>
      <c r="AG337" s="46" t="s">
        <v>369</v>
      </c>
    </row>
    <row r="338" spans="1:33" s="46" customFormat="1" x14ac:dyDescent="0.35">
      <c r="A338"/>
      <c r="B338"/>
      <c r="C338"/>
      <c r="D338" s="44" t="s">
        <v>369</v>
      </c>
      <c r="E338" s="45" t="s">
        <v>369</v>
      </c>
      <c r="F338" s="46" t="s">
        <v>369</v>
      </c>
      <c r="G338" s="35"/>
      <c r="H338"/>
      <c r="I338"/>
      <c r="J338" s="44" t="s">
        <v>369</v>
      </c>
      <c r="K338" s="45" t="s">
        <v>369</v>
      </c>
      <c r="L338" s="46" t="s">
        <v>369</v>
      </c>
      <c r="M338"/>
      <c r="N338"/>
      <c r="O338"/>
      <c r="P338" s="44"/>
      <c r="Q338" s="45"/>
      <c r="S338" s="44"/>
      <c r="T338" s="45"/>
      <c r="V338" s="44"/>
      <c r="W338" s="45"/>
      <c r="Y338" s="44" t="s">
        <v>369</v>
      </c>
      <c r="Z338" s="45" t="s">
        <v>369</v>
      </c>
      <c r="AA338" s="46" t="s">
        <v>369</v>
      </c>
      <c r="AE338" s="44" t="s">
        <v>369</v>
      </c>
      <c r="AF338" s="45" t="s">
        <v>369</v>
      </c>
      <c r="AG338" s="46" t="s">
        <v>369</v>
      </c>
    </row>
    <row r="339" spans="1:33" s="46" customFormat="1" x14ac:dyDescent="0.35">
      <c r="A339"/>
      <c r="B339"/>
      <c r="C339"/>
      <c r="D339" s="44" t="s">
        <v>369</v>
      </c>
      <c r="E339" s="45" t="s">
        <v>369</v>
      </c>
      <c r="F339" s="46" t="s">
        <v>369</v>
      </c>
      <c r="G339" s="35"/>
      <c r="H339"/>
      <c r="I339"/>
      <c r="J339" s="44" t="s">
        <v>369</v>
      </c>
      <c r="K339" s="45" t="s">
        <v>369</v>
      </c>
      <c r="L339" s="46" t="s">
        <v>369</v>
      </c>
      <c r="M339"/>
      <c r="N339"/>
      <c r="O339"/>
      <c r="P339" s="44"/>
      <c r="Q339" s="45"/>
      <c r="S339" s="44"/>
      <c r="T339" s="45"/>
      <c r="V339" s="44"/>
      <c r="W339" s="45"/>
      <c r="Y339" s="44" t="s">
        <v>369</v>
      </c>
      <c r="Z339" s="45" t="s">
        <v>369</v>
      </c>
      <c r="AA339" s="46" t="s">
        <v>369</v>
      </c>
      <c r="AE339" s="44" t="s">
        <v>369</v>
      </c>
      <c r="AF339" s="45" t="s">
        <v>369</v>
      </c>
      <c r="AG339" s="46" t="s">
        <v>369</v>
      </c>
    </row>
    <row r="340" spans="1:33" s="46" customFormat="1" x14ac:dyDescent="0.35">
      <c r="A340"/>
      <c r="B340"/>
      <c r="C340"/>
      <c r="D340" s="44" t="s">
        <v>369</v>
      </c>
      <c r="E340" s="45" t="s">
        <v>369</v>
      </c>
      <c r="F340" s="46" t="s">
        <v>369</v>
      </c>
      <c r="G340" s="35"/>
      <c r="H340"/>
      <c r="I340"/>
      <c r="J340" s="44" t="s">
        <v>369</v>
      </c>
      <c r="K340" s="45" t="s">
        <v>369</v>
      </c>
      <c r="L340" s="46" t="s">
        <v>369</v>
      </c>
      <c r="M340"/>
      <c r="N340"/>
      <c r="O340"/>
      <c r="P340" s="44"/>
      <c r="Q340" s="45"/>
      <c r="S340" s="44"/>
      <c r="T340" s="45"/>
      <c r="V340" s="44"/>
      <c r="W340" s="45"/>
      <c r="Y340" s="44" t="s">
        <v>369</v>
      </c>
      <c r="Z340" s="45" t="s">
        <v>369</v>
      </c>
      <c r="AA340" s="46" t="s">
        <v>369</v>
      </c>
      <c r="AE340" s="44" t="s">
        <v>369</v>
      </c>
      <c r="AF340" s="45" t="s">
        <v>369</v>
      </c>
      <c r="AG340" s="46" t="s">
        <v>369</v>
      </c>
    </row>
    <row r="341" spans="1:33" s="46" customFormat="1" x14ac:dyDescent="0.35">
      <c r="A341"/>
      <c r="B341"/>
      <c r="C341"/>
      <c r="D341" s="44" t="s">
        <v>369</v>
      </c>
      <c r="E341" s="45" t="s">
        <v>369</v>
      </c>
      <c r="F341" s="46" t="s">
        <v>369</v>
      </c>
      <c r="G341" s="35"/>
      <c r="H341"/>
      <c r="I341"/>
      <c r="J341" s="44" t="s">
        <v>369</v>
      </c>
      <c r="K341" s="45" t="s">
        <v>369</v>
      </c>
      <c r="L341" s="46" t="s">
        <v>369</v>
      </c>
      <c r="M341"/>
      <c r="N341"/>
      <c r="O341"/>
      <c r="P341" s="44"/>
      <c r="Q341" s="45"/>
      <c r="S341" s="44"/>
      <c r="T341" s="45"/>
      <c r="V341" s="44"/>
      <c r="W341" s="45"/>
      <c r="Y341" s="44" t="s">
        <v>369</v>
      </c>
      <c r="Z341" s="45" t="s">
        <v>369</v>
      </c>
      <c r="AA341" s="46" t="s">
        <v>369</v>
      </c>
      <c r="AE341" s="44" t="s">
        <v>369</v>
      </c>
      <c r="AF341" s="45" t="s">
        <v>369</v>
      </c>
      <c r="AG341" s="46" t="s">
        <v>369</v>
      </c>
    </row>
    <row r="342" spans="1:33" s="46" customFormat="1" x14ac:dyDescent="0.35">
      <c r="A342"/>
      <c r="B342"/>
      <c r="C342"/>
      <c r="D342" s="44" t="s">
        <v>369</v>
      </c>
      <c r="E342" s="45" t="s">
        <v>369</v>
      </c>
      <c r="F342" s="46" t="s">
        <v>369</v>
      </c>
      <c r="G342" s="35"/>
      <c r="H342"/>
      <c r="I342"/>
      <c r="J342" s="44" t="s">
        <v>369</v>
      </c>
      <c r="K342" s="45" t="s">
        <v>369</v>
      </c>
      <c r="L342" s="46" t="s">
        <v>369</v>
      </c>
      <c r="M342"/>
      <c r="N342"/>
      <c r="O342"/>
      <c r="P342" s="44"/>
      <c r="Q342" s="45"/>
      <c r="S342" s="44"/>
      <c r="T342" s="45"/>
      <c r="V342" s="44"/>
      <c r="W342" s="45"/>
      <c r="Y342" s="44" t="s">
        <v>369</v>
      </c>
      <c r="Z342" s="45" t="s">
        <v>369</v>
      </c>
      <c r="AA342" s="46" t="s">
        <v>369</v>
      </c>
      <c r="AE342" s="44" t="s">
        <v>369</v>
      </c>
      <c r="AF342" s="45" t="s">
        <v>369</v>
      </c>
      <c r="AG342" s="46" t="s">
        <v>369</v>
      </c>
    </row>
    <row r="343" spans="1:33" s="46" customFormat="1" x14ac:dyDescent="0.35">
      <c r="A343"/>
      <c r="B343"/>
      <c r="C343"/>
      <c r="D343" s="44" t="s">
        <v>369</v>
      </c>
      <c r="E343" s="45" t="s">
        <v>369</v>
      </c>
      <c r="F343" s="46" t="s">
        <v>369</v>
      </c>
      <c r="G343" s="35"/>
      <c r="H343"/>
      <c r="I343"/>
      <c r="J343" s="44" t="s">
        <v>369</v>
      </c>
      <c r="K343" s="45" t="s">
        <v>369</v>
      </c>
      <c r="L343" s="46" t="s">
        <v>369</v>
      </c>
      <c r="M343"/>
      <c r="N343"/>
      <c r="O343"/>
      <c r="P343" s="44"/>
      <c r="Q343" s="45"/>
      <c r="S343" s="44"/>
      <c r="T343" s="45"/>
      <c r="V343" s="44"/>
      <c r="W343" s="45"/>
      <c r="Y343" s="44" t="s">
        <v>369</v>
      </c>
      <c r="Z343" s="45" t="s">
        <v>369</v>
      </c>
      <c r="AA343" s="46" t="s">
        <v>369</v>
      </c>
      <c r="AE343" s="44" t="s">
        <v>369</v>
      </c>
      <c r="AF343" s="45" t="s">
        <v>369</v>
      </c>
      <c r="AG343" s="46" t="s">
        <v>369</v>
      </c>
    </row>
    <row r="344" spans="1:33" s="46" customFormat="1" x14ac:dyDescent="0.35">
      <c r="A344"/>
      <c r="B344"/>
      <c r="C344"/>
      <c r="D344" s="44" t="s">
        <v>369</v>
      </c>
      <c r="E344" s="45" t="s">
        <v>369</v>
      </c>
      <c r="F344" s="46" t="s">
        <v>369</v>
      </c>
      <c r="G344" s="35"/>
      <c r="H344"/>
      <c r="I344"/>
      <c r="J344" s="44" t="s">
        <v>369</v>
      </c>
      <c r="K344" s="45" t="s">
        <v>369</v>
      </c>
      <c r="L344" s="46" t="s">
        <v>369</v>
      </c>
      <c r="M344"/>
      <c r="N344"/>
      <c r="O344"/>
      <c r="P344" s="44"/>
      <c r="Q344" s="45"/>
      <c r="S344" s="44"/>
      <c r="T344" s="45"/>
      <c r="V344" s="44"/>
      <c r="W344" s="45"/>
      <c r="Y344" s="44" t="s">
        <v>369</v>
      </c>
      <c r="Z344" s="45" t="s">
        <v>369</v>
      </c>
      <c r="AA344" s="46" t="s">
        <v>369</v>
      </c>
      <c r="AE344" s="44" t="s">
        <v>369</v>
      </c>
      <c r="AF344" s="45" t="s">
        <v>369</v>
      </c>
      <c r="AG344" s="46" t="s">
        <v>369</v>
      </c>
    </row>
    <row r="345" spans="1:33" s="46" customFormat="1" x14ac:dyDescent="0.35">
      <c r="A345"/>
      <c r="B345"/>
      <c r="C345"/>
      <c r="D345" s="44" t="s">
        <v>369</v>
      </c>
      <c r="E345" s="45" t="s">
        <v>369</v>
      </c>
      <c r="F345" s="46" t="s">
        <v>369</v>
      </c>
      <c r="G345" s="35"/>
      <c r="H345"/>
      <c r="I345"/>
      <c r="J345" s="44" t="s">
        <v>369</v>
      </c>
      <c r="K345" s="45" t="s">
        <v>369</v>
      </c>
      <c r="L345" s="46" t="s">
        <v>369</v>
      </c>
      <c r="M345"/>
      <c r="N345"/>
      <c r="O345"/>
      <c r="P345" s="44"/>
      <c r="Q345" s="45"/>
      <c r="S345" s="44"/>
      <c r="T345" s="45"/>
      <c r="V345" s="44"/>
      <c r="W345" s="45"/>
      <c r="Y345" s="44" t="s">
        <v>369</v>
      </c>
      <c r="Z345" s="45" t="s">
        <v>369</v>
      </c>
      <c r="AA345" s="46" t="s">
        <v>369</v>
      </c>
      <c r="AE345" s="44" t="s">
        <v>369</v>
      </c>
      <c r="AF345" s="45" t="s">
        <v>369</v>
      </c>
      <c r="AG345" s="46" t="s">
        <v>369</v>
      </c>
    </row>
    <row r="346" spans="1:33" s="46" customFormat="1" x14ac:dyDescent="0.35">
      <c r="A346"/>
      <c r="B346"/>
      <c r="C346"/>
      <c r="D346" s="44" t="s">
        <v>369</v>
      </c>
      <c r="E346" s="45" t="s">
        <v>369</v>
      </c>
      <c r="F346" s="46" t="s">
        <v>369</v>
      </c>
      <c r="G346" s="35"/>
      <c r="H346"/>
      <c r="I346"/>
      <c r="J346" s="44" t="s">
        <v>369</v>
      </c>
      <c r="K346" s="45" t="s">
        <v>369</v>
      </c>
      <c r="L346" s="46" t="s">
        <v>369</v>
      </c>
      <c r="M346"/>
      <c r="N346"/>
      <c r="O346"/>
      <c r="P346" s="44"/>
      <c r="Q346" s="45"/>
      <c r="S346" s="44"/>
      <c r="T346" s="45"/>
      <c r="V346" s="44"/>
      <c r="W346" s="45"/>
      <c r="Y346" s="44" t="s">
        <v>369</v>
      </c>
      <c r="Z346" s="45" t="s">
        <v>369</v>
      </c>
      <c r="AA346" s="46" t="s">
        <v>369</v>
      </c>
      <c r="AE346" s="44" t="s">
        <v>369</v>
      </c>
      <c r="AF346" s="45" t="s">
        <v>369</v>
      </c>
      <c r="AG346" s="46" t="s">
        <v>369</v>
      </c>
    </row>
    <row r="347" spans="1:33" s="46" customFormat="1" x14ac:dyDescent="0.35">
      <c r="A347"/>
      <c r="B347"/>
      <c r="C347"/>
      <c r="D347" s="44" t="s">
        <v>369</v>
      </c>
      <c r="E347" s="45" t="s">
        <v>369</v>
      </c>
      <c r="F347" s="46" t="s">
        <v>369</v>
      </c>
      <c r="G347" s="35"/>
      <c r="H347"/>
      <c r="I347"/>
      <c r="J347" s="44" t="s">
        <v>369</v>
      </c>
      <c r="K347" s="45" t="s">
        <v>369</v>
      </c>
      <c r="L347" s="46" t="s">
        <v>369</v>
      </c>
      <c r="M347"/>
      <c r="N347"/>
      <c r="O347"/>
      <c r="P347" s="44"/>
      <c r="Q347" s="45"/>
      <c r="S347" s="44"/>
      <c r="T347" s="45"/>
      <c r="V347" s="44"/>
      <c r="W347" s="45"/>
      <c r="Y347" s="44" t="s">
        <v>369</v>
      </c>
      <c r="Z347" s="45" t="s">
        <v>369</v>
      </c>
      <c r="AA347" s="46" t="s">
        <v>369</v>
      </c>
      <c r="AE347" s="44" t="s">
        <v>369</v>
      </c>
      <c r="AF347" s="45" t="s">
        <v>369</v>
      </c>
      <c r="AG347" s="46" t="s">
        <v>369</v>
      </c>
    </row>
    <row r="348" spans="1:33" s="46" customFormat="1" x14ac:dyDescent="0.35">
      <c r="A348"/>
      <c r="B348"/>
      <c r="C348"/>
      <c r="D348" s="44" t="s">
        <v>369</v>
      </c>
      <c r="E348" s="45" t="s">
        <v>369</v>
      </c>
      <c r="F348" s="46" t="s">
        <v>369</v>
      </c>
      <c r="G348" s="35"/>
      <c r="H348"/>
      <c r="I348"/>
      <c r="J348" s="44" t="s">
        <v>369</v>
      </c>
      <c r="K348" s="45" t="s">
        <v>369</v>
      </c>
      <c r="L348" s="46" t="s">
        <v>369</v>
      </c>
      <c r="M348"/>
      <c r="N348"/>
      <c r="O348"/>
      <c r="P348" s="44"/>
      <c r="Q348" s="45"/>
      <c r="S348" s="44"/>
      <c r="T348" s="45"/>
      <c r="V348" s="44"/>
      <c r="W348" s="45"/>
      <c r="Y348" s="44" t="s">
        <v>369</v>
      </c>
      <c r="Z348" s="45" t="s">
        <v>369</v>
      </c>
      <c r="AA348" s="46" t="s">
        <v>369</v>
      </c>
      <c r="AE348" s="44" t="s">
        <v>369</v>
      </c>
      <c r="AF348" s="45" t="s">
        <v>369</v>
      </c>
      <c r="AG348" s="46" t="s">
        <v>369</v>
      </c>
    </row>
    <row r="349" spans="1:33" s="46" customFormat="1" x14ac:dyDescent="0.35">
      <c r="A349"/>
      <c r="B349"/>
      <c r="C349"/>
      <c r="D349" s="44" t="s">
        <v>369</v>
      </c>
      <c r="E349" s="45" t="s">
        <v>369</v>
      </c>
      <c r="F349" s="46" t="s">
        <v>369</v>
      </c>
      <c r="G349" s="35"/>
      <c r="H349"/>
      <c r="I349"/>
      <c r="J349" s="44" t="s">
        <v>369</v>
      </c>
      <c r="K349" s="45" t="s">
        <v>369</v>
      </c>
      <c r="L349" s="46" t="s">
        <v>369</v>
      </c>
      <c r="M349"/>
      <c r="N349"/>
      <c r="O349"/>
      <c r="P349" s="44"/>
      <c r="Q349" s="45"/>
      <c r="S349" s="44"/>
      <c r="T349" s="45"/>
      <c r="V349" s="44"/>
      <c r="W349" s="45"/>
      <c r="Y349" s="44" t="s">
        <v>369</v>
      </c>
      <c r="Z349" s="45" t="s">
        <v>369</v>
      </c>
      <c r="AA349" s="46" t="s">
        <v>369</v>
      </c>
      <c r="AE349" s="44" t="s">
        <v>369</v>
      </c>
      <c r="AF349" s="45" t="s">
        <v>369</v>
      </c>
      <c r="AG349" s="46" t="s">
        <v>369</v>
      </c>
    </row>
    <row r="350" spans="1:33" s="46" customFormat="1" x14ac:dyDescent="0.35">
      <c r="A350"/>
      <c r="B350"/>
      <c r="C350"/>
      <c r="D350" s="44" t="s">
        <v>369</v>
      </c>
      <c r="E350" s="45" t="s">
        <v>369</v>
      </c>
      <c r="F350" s="46" t="s">
        <v>369</v>
      </c>
      <c r="G350" s="35"/>
      <c r="H350"/>
      <c r="I350"/>
      <c r="J350" s="44" t="s">
        <v>369</v>
      </c>
      <c r="K350" s="45" t="s">
        <v>369</v>
      </c>
      <c r="L350" s="46" t="s">
        <v>369</v>
      </c>
      <c r="M350"/>
      <c r="N350"/>
      <c r="O350"/>
      <c r="P350" s="44"/>
      <c r="Q350" s="45"/>
      <c r="S350" s="44"/>
      <c r="T350" s="45"/>
      <c r="V350" s="44"/>
      <c r="W350" s="45"/>
      <c r="Y350" s="44" t="s">
        <v>369</v>
      </c>
      <c r="Z350" s="45" t="s">
        <v>369</v>
      </c>
      <c r="AA350" s="46" t="s">
        <v>369</v>
      </c>
      <c r="AE350" s="44" t="s">
        <v>369</v>
      </c>
      <c r="AF350" s="45" t="s">
        <v>369</v>
      </c>
      <c r="AG350" s="46" t="s">
        <v>369</v>
      </c>
    </row>
    <row r="351" spans="1:33" s="46" customFormat="1" x14ac:dyDescent="0.35">
      <c r="A351"/>
      <c r="B351"/>
      <c r="C351"/>
      <c r="D351" s="44" t="s">
        <v>369</v>
      </c>
      <c r="E351" s="45" t="s">
        <v>369</v>
      </c>
      <c r="F351" s="46" t="s">
        <v>369</v>
      </c>
      <c r="G351" s="35"/>
      <c r="H351"/>
      <c r="I351"/>
      <c r="J351" s="44" t="s">
        <v>369</v>
      </c>
      <c r="K351" s="45" t="s">
        <v>369</v>
      </c>
      <c r="L351" s="46" t="s">
        <v>369</v>
      </c>
      <c r="M351"/>
      <c r="N351"/>
      <c r="O351"/>
      <c r="P351" s="44"/>
      <c r="Q351" s="45"/>
      <c r="S351" s="44"/>
      <c r="T351" s="45"/>
      <c r="V351" s="44"/>
      <c r="W351" s="45"/>
      <c r="Y351" s="44" t="s">
        <v>369</v>
      </c>
      <c r="Z351" s="45" t="s">
        <v>369</v>
      </c>
      <c r="AA351" s="46" t="s">
        <v>369</v>
      </c>
      <c r="AE351" s="44" t="s">
        <v>369</v>
      </c>
      <c r="AF351" s="45" t="s">
        <v>369</v>
      </c>
      <c r="AG351" s="46" t="s">
        <v>369</v>
      </c>
    </row>
    <row r="352" spans="1:33" s="46" customFormat="1" x14ac:dyDescent="0.35">
      <c r="A352"/>
      <c r="B352"/>
      <c r="C352"/>
      <c r="D352" s="44" t="s">
        <v>369</v>
      </c>
      <c r="E352" s="45" t="s">
        <v>369</v>
      </c>
      <c r="F352" s="46" t="s">
        <v>369</v>
      </c>
      <c r="G352" s="35"/>
      <c r="H352"/>
      <c r="I352"/>
      <c r="J352" s="44" t="s">
        <v>369</v>
      </c>
      <c r="K352" s="45" t="s">
        <v>369</v>
      </c>
      <c r="L352" s="46" t="s">
        <v>369</v>
      </c>
      <c r="M352"/>
      <c r="N352"/>
      <c r="O352"/>
      <c r="P352" s="44"/>
      <c r="Q352" s="45"/>
      <c r="S352" s="44"/>
      <c r="T352" s="45"/>
      <c r="V352" s="44"/>
      <c r="W352" s="45"/>
      <c r="Y352" s="44" t="s">
        <v>369</v>
      </c>
      <c r="Z352" s="45" t="s">
        <v>369</v>
      </c>
      <c r="AA352" s="46" t="s">
        <v>369</v>
      </c>
      <c r="AE352" s="44" t="s">
        <v>369</v>
      </c>
      <c r="AF352" s="45" t="s">
        <v>369</v>
      </c>
      <c r="AG352" s="46" t="s">
        <v>369</v>
      </c>
    </row>
    <row r="353" spans="1:33" s="46" customFormat="1" x14ac:dyDescent="0.35">
      <c r="A353"/>
      <c r="B353"/>
      <c r="C353"/>
      <c r="D353" s="44" t="s">
        <v>369</v>
      </c>
      <c r="E353" s="45" t="s">
        <v>369</v>
      </c>
      <c r="F353" s="46" t="s">
        <v>369</v>
      </c>
      <c r="G353" s="35"/>
      <c r="H353"/>
      <c r="I353"/>
      <c r="J353" s="44" t="s">
        <v>369</v>
      </c>
      <c r="K353" s="45" t="s">
        <v>369</v>
      </c>
      <c r="L353" s="46" t="s">
        <v>369</v>
      </c>
      <c r="M353"/>
      <c r="N353"/>
      <c r="O353"/>
      <c r="P353" s="44"/>
      <c r="Q353" s="45"/>
      <c r="S353" s="44"/>
      <c r="T353" s="45"/>
      <c r="V353" s="44"/>
      <c r="W353" s="45"/>
      <c r="Y353" s="44" t="s">
        <v>369</v>
      </c>
      <c r="Z353" s="45" t="s">
        <v>369</v>
      </c>
      <c r="AA353" s="46" t="s">
        <v>369</v>
      </c>
      <c r="AE353" s="44" t="s">
        <v>369</v>
      </c>
      <c r="AF353" s="45" t="s">
        <v>369</v>
      </c>
      <c r="AG353" s="46" t="s">
        <v>369</v>
      </c>
    </row>
    <row r="354" spans="1:33" s="46" customFormat="1" x14ac:dyDescent="0.35">
      <c r="A354"/>
      <c r="B354"/>
      <c r="C354"/>
      <c r="D354" s="44" t="s">
        <v>369</v>
      </c>
      <c r="E354" s="45" t="s">
        <v>369</v>
      </c>
      <c r="F354" s="46" t="s">
        <v>369</v>
      </c>
      <c r="G354" s="35"/>
      <c r="H354"/>
      <c r="I354"/>
      <c r="J354" s="44" t="s">
        <v>369</v>
      </c>
      <c r="K354" s="45" t="s">
        <v>369</v>
      </c>
      <c r="L354" s="46" t="s">
        <v>369</v>
      </c>
      <c r="M354"/>
      <c r="N354"/>
      <c r="O354"/>
      <c r="P354" s="44"/>
      <c r="Q354" s="45"/>
      <c r="S354" s="44"/>
      <c r="T354" s="45"/>
      <c r="V354" s="44"/>
      <c r="W354" s="45"/>
      <c r="Y354" s="44" t="s">
        <v>369</v>
      </c>
      <c r="Z354" s="45" t="s">
        <v>369</v>
      </c>
      <c r="AA354" s="46" t="s">
        <v>369</v>
      </c>
      <c r="AE354" s="44" t="s">
        <v>369</v>
      </c>
      <c r="AF354" s="45" t="s">
        <v>369</v>
      </c>
      <c r="AG354" s="46" t="s">
        <v>369</v>
      </c>
    </row>
    <row r="355" spans="1:33" s="46" customFormat="1" x14ac:dyDescent="0.35">
      <c r="A355"/>
      <c r="B355"/>
      <c r="C355"/>
      <c r="D355" s="44" t="s">
        <v>369</v>
      </c>
      <c r="E355" s="45" t="s">
        <v>369</v>
      </c>
      <c r="F355" s="46" t="s">
        <v>369</v>
      </c>
      <c r="G355" s="35"/>
      <c r="H355"/>
      <c r="I355"/>
      <c r="J355" s="44" t="s">
        <v>369</v>
      </c>
      <c r="K355" s="45" t="s">
        <v>369</v>
      </c>
      <c r="L355" s="46" t="s">
        <v>369</v>
      </c>
      <c r="M355"/>
      <c r="N355"/>
      <c r="O355"/>
      <c r="P355" s="44"/>
      <c r="Q355" s="45"/>
      <c r="S355" s="44"/>
      <c r="T355" s="45"/>
      <c r="V355" s="44"/>
      <c r="W355" s="45"/>
      <c r="Y355" s="44" t="s">
        <v>369</v>
      </c>
      <c r="Z355" s="45" t="s">
        <v>369</v>
      </c>
      <c r="AA355" s="46" t="s">
        <v>369</v>
      </c>
      <c r="AE355" s="44" t="s">
        <v>369</v>
      </c>
      <c r="AF355" s="45" t="s">
        <v>369</v>
      </c>
      <c r="AG355" s="46" t="s">
        <v>369</v>
      </c>
    </row>
    <row r="356" spans="1:33" s="46" customFormat="1" x14ac:dyDescent="0.35">
      <c r="A356"/>
      <c r="B356"/>
      <c r="C356"/>
      <c r="D356" s="44" t="s">
        <v>369</v>
      </c>
      <c r="E356" s="45" t="s">
        <v>369</v>
      </c>
      <c r="F356" s="46" t="s">
        <v>369</v>
      </c>
      <c r="G356" s="35"/>
      <c r="H356"/>
      <c r="I356"/>
      <c r="J356" s="44" t="s">
        <v>369</v>
      </c>
      <c r="K356" s="45" t="s">
        <v>369</v>
      </c>
      <c r="L356" s="46" t="s">
        <v>369</v>
      </c>
      <c r="M356"/>
      <c r="N356"/>
      <c r="O356"/>
      <c r="P356" s="44"/>
      <c r="Q356" s="45"/>
      <c r="S356" s="44"/>
      <c r="T356" s="45"/>
      <c r="V356" s="44"/>
      <c r="W356" s="45"/>
      <c r="Y356" s="44" t="s">
        <v>369</v>
      </c>
      <c r="Z356" s="45" t="s">
        <v>369</v>
      </c>
      <c r="AA356" s="46" t="s">
        <v>369</v>
      </c>
      <c r="AE356" s="44" t="s">
        <v>369</v>
      </c>
      <c r="AF356" s="45" t="s">
        <v>369</v>
      </c>
      <c r="AG356" s="46" t="s">
        <v>369</v>
      </c>
    </row>
    <row r="357" spans="1:33" s="46" customFormat="1" x14ac:dyDescent="0.35">
      <c r="A357"/>
      <c r="B357"/>
      <c r="C357"/>
      <c r="D357" s="44" t="s">
        <v>369</v>
      </c>
      <c r="E357" s="45" t="s">
        <v>369</v>
      </c>
      <c r="F357" s="46" t="s">
        <v>369</v>
      </c>
      <c r="G357" s="35"/>
      <c r="H357"/>
      <c r="I357"/>
      <c r="J357" s="44" t="s">
        <v>369</v>
      </c>
      <c r="K357" s="45" t="s">
        <v>369</v>
      </c>
      <c r="L357" s="46" t="s">
        <v>369</v>
      </c>
      <c r="M357"/>
      <c r="N357"/>
      <c r="O357"/>
      <c r="P357" s="44"/>
      <c r="Q357" s="45"/>
      <c r="S357" s="44"/>
      <c r="T357" s="45"/>
      <c r="V357" s="44"/>
      <c r="W357" s="45"/>
      <c r="Y357" s="44" t="s">
        <v>369</v>
      </c>
      <c r="Z357" s="45" t="s">
        <v>369</v>
      </c>
      <c r="AA357" s="46" t="s">
        <v>369</v>
      </c>
      <c r="AE357" s="44" t="s">
        <v>369</v>
      </c>
      <c r="AF357" s="45" t="s">
        <v>369</v>
      </c>
      <c r="AG357" s="46" t="s">
        <v>369</v>
      </c>
    </row>
    <row r="358" spans="1:33" s="46" customFormat="1" x14ac:dyDescent="0.35">
      <c r="A358"/>
      <c r="B358"/>
      <c r="C358"/>
      <c r="D358" s="44" t="s">
        <v>369</v>
      </c>
      <c r="E358" s="45" t="s">
        <v>369</v>
      </c>
      <c r="F358" s="46" t="s">
        <v>369</v>
      </c>
      <c r="G358" s="35"/>
      <c r="H358"/>
      <c r="I358"/>
      <c r="J358" s="44" t="s">
        <v>369</v>
      </c>
      <c r="K358" s="45" t="s">
        <v>369</v>
      </c>
      <c r="L358" s="46" t="s">
        <v>369</v>
      </c>
      <c r="M358"/>
      <c r="N358"/>
      <c r="O358"/>
      <c r="P358" s="44"/>
      <c r="Q358" s="45"/>
      <c r="S358" s="44"/>
      <c r="T358" s="45"/>
      <c r="V358" s="44"/>
      <c r="W358" s="45"/>
      <c r="Y358" s="44" t="s">
        <v>369</v>
      </c>
      <c r="Z358" s="45" t="s">
        <v>369</v>
      </c>
      <c r="AA358" s="46" t="s">
        <v>369</v>
      </c>
      <c r="AE358" s="44" t="s">
        <v>369</v>
      </c>
      <c r="AF358" s="45" t="s">
        <v>369</v>
      </c>
      <c r="AG358" s="46" t="s">
        <v>369</v>
      </c>
    </row>
    <row r="359" spans="1:33" s="46" customFormat="1" x14ac:dyDescent="0.35">
      <c r="A359"/>
      <c r="B359"/>
      <c r="C359"/>
      <c r="D359" s="44" t="s">
        <v>369</v>
      </c>
      <c r="E359" s="45" t="s">
        <v>369</v>
      </c>
      <c r="F359" s="46" t="s">
        <v>369</v>
      </c>
      <c r="G359" s="35"/>
      <c r="H359"/>
      <c r="I359"/>
      <c r="J359" s="44" t="s">
        <v>369</v>
      </c>
      <c r="K359" s="45" t="s">
        <v>369</v>
      </c>
      <c r="L359" s="46" t="s">
        <v>369</v>
      </c>
      <c r="M359"/>
      <c r="N359"/>
      <c r="O359"/>
      <c r="P359" s="44"/>
      <c r="Q359" s="45"/>
      <c r="S359" s="44"/>
      <c r="T359" s="45"/>
      <c r="V359" s="44"/>
      <c r="W359" s="45"/>
      <c r="Y359" s="44" t="s">
        <v>369</v>
      </c>
      <c r="Z359" s="45" t="s">
        <v>369</v>
      </c>
      <c r="AA359" s="46" t="s">
        <v>369</v>
      </c>
      <c r="AE359" s="44" t="s">
        <v>369</v>
      </c>
      <c r="AF359" s="45" t="s">
        <v>369</v>
      </c>
      <c r="AG359" s="46" t="s">
        <v>369</v>
      </c>
    </row>
    <row r="360" spans="1:33" s="46" customFormat="1" x14ac:dyDescent="0.35">
      <c r="A360"/>
      <c r="B360"/>
      <c r="C360"/>
      <c r="D360" s="44" t="s">
        <v>369</v>
      </c>
      <c r="E360" s="45" t="s">
        <v>369</v>
      </c>
      <c r="F360" s="46" t="s">
        <v>369</v>
      </c>
      <c r="G360" s="35"/>
      <c r="H360"/>
      <c r="I360"/>
      <c r="J360" s="44" t="s">
        <v>369</v>
      </c>
      <c r="K360" s="45" t="s">
        <v>369</v>
      </c>
      <c r="L360" s="46" t="s">
        <v>369</v>
      </c>
      <c r="M360"/>
      <c r="N360"/>
      <c r="O360"/>
      <c r="P360" s="44"/>
      <c r="Q360" s="45"/>
      <c r="S360" s="44"/>
      <c r="T360" s="45"/>
      <c r="V360" s="44"/>
      <c r="W360" s="45"/>
      <c r="Y360" s="44" t="s">
        <v>369</v>
      </c>
      <c r="Z360" s="45" t="s">
        <v>369</v>
      </c>
      <c r="AA360" s="46" t="s">
        <v>369</v>
      </c>
      <c r="AE360" s="44" t="s">
        <v>369</v>
      </c>
      <c r="AF360" s="45" t="s">
        <v>369</v>
      </c>
      <c r="AG360" s="46" t="s">
        <v>369</v>
      </c>
    </row>
    <row r="361" spans="1:33" s="46" customFormat="1" x14ac:dyDescent="0.35">
      <c r="A361"/>
      <c r="B361"/>
      <c r="C361"/>
      <c r="D361" s="44" t="s">
        <v>369</v>
      </c>
      <c r="E361" s="45" t="s">
        <v>369</v>
      </c>
      <c r="F361" s="46" t="s">
        <v>369</v>
      </c>
      <c r="G361" s="35"/>
      <c r="H361"/>
      <c r="I361"/>
      <c r="J361" s="44" t="s">
        <v>369</v>
      </c>
      <c r="K361" s="45" t="s">
        <v>369</v>
      </c>
      <c r="L361" s="46" t="s">
        <v>369</v>
      </c>
      <c r="M361"/>
      <c r="N361"/>
      <c r="O361"/>
      <c r="P361" s="44"/>
      <c r="Q361" s="45"/>
      <c r="S361" s="44"/>
      <c r="T361" s="45"/>
      <c r="V361" s="44"/>
      <c r="W361" s="45"/>
      <c r="Y361" s="44" t="s">
        <v>369</v>
      </c>
      <c r="Z361" s="45" t="s">
        <v>369</v>
      </c>
      <c r="AA361" s="46" t="s">
        <v>369</v>
      </c>
      <c r="AE361" s="44" t="s">
        <v>369</v>
      </c>
      <c r="AF361" s="45" t="s">
        <v>369</v>
      </c>
      <c r="AG361" s="46" t="s">
        <v>369</v>
      </c>
    </row>
    <row r="362" spans="1:33" s="46" customFormat="1" x14ac:dyDescent="0.35">
      <c r="A362"/>
      <c r="B362"/>
      <c r="C362"/>
      <c r="D362" s="44" t="s">
        <v>369</v>
      </c>
      <c r="E362" s="45" t="s">
        <v>369</v>
      </c>
      <c r="F362" s="46" t="s">
        <v>369</v>
      </c>
      <c r="G362" s="35"/>
      <c r="H362"/>
      <c r="I362"/>
      <c r="J362" s="44" t="s">
        <v>369</v>
      </c>
      <c r="K362" s="45" t="s">
        <v>369</v>
      </c>
      <c r="L362" s="46" t="s">
        <v>369</v>
      </c>
      <c r="M362"/>
      <c r="N362"/>
      <c r="O362"/>
      <c r="P362" s="44"/>
      <c r="Q362" s="45"/>
      <c r="S362" s="44"/>
      <c r="T362" s="45"/>
      <c r="V362" s="44"/>
      <c r="W362" s="45"/>
      <c r="Y362" s="44" t="s">
        <v>369</v>
      </c>
      <c r="Z362" s="45" t="s">
        <v>369</v>
      </c>
      <c r="AA362" s="46" t="s">
        <v>369</v>
      </c>
      <c r="AE362" s="44" t="s">
        <v>369</v>
      </c>
      <c r="AF362" s="45" t="s">
        <v>369</v>
      </c>
      <c r="AG362" s="46" t="s">
        <v>369</v>
      </c>
    </row>
    <row r="363" spans="1:33" s="46" customFormat="1" x14ac:dyDescent="0.35">
      <c r="A363"/>
      <c r="B363"/>
      <c r="C363"/>
      <c r="D363" s="44" t="s">
        <v>369</v>
      </c>
      <c r="E363" s="45" t="s">
        <v>369</v>
      </c>
      <c r="F363" s="46" t="s">
        <v>369</v>
      </c>
      <c r="G363" s="35"/>
      <c r="H363"/>
      <c r="I363"/>
      <c r="J363" s="44" t="s">
        <v>369</v>
      </c>
      <c r="K363" s="45" t="s">
        <v>369</v>
      </c>
      <c r="L363" s="46" t="s">
        <v>369</v>
      </c>
      <c r="M363"/>
      <c r="N363"/>
      <c r="O363"/>
      <c r="P363" s="44"/>
      <c r="Q363" s="45"/>
      <c r="S363" s="44"/>
      <c r="T363" s="45"/>
      <c r="V363" s="44"/>
      <c r="W363" s="45"/>
      <c r="Y363" s="44" t="s">
        <v>369</v>
      </c>
      <c r="Z363" s="45" t="s">
        <v>369</v>
      </c>
      <c r="AA363" s="46" t="s">
        <v>369</v>
      </c>
      <c r="AE363" s="44" t="s">
        <v>369</v>
      </c>
      <c r="AF363" s="45" t="s">
        <v>369</v>
      </c>
      <c r="AG363" s="46" t="s">
        <v>369</v>
      </c>
    </row>
    <row r="364" spans="1:33" s="46" customFormat="1" x14ac:dyDescent="0.35">
      <c r="A364"/>
      <c r="B364"/>
      <c r="C364"/>
      <c r="D364" s="44" t="s">
        <v>369</v>
      </c>
      <c r="E364" s="45" t="s">
        <v>369</v>
      </c>
      <c r="F364" s="46" t="s">
        <v>369</v>
      </c>
      <c r="G364" s="35"/>
      <c r="H364"/>
      <c r="I364"/>
      <c r="J364" s="44" t="s">
        <v>369</v>
      </c>
      <c r="K364" s="45" t="s">
        <v>369</v>
      </c>
      <c r="L364" s="46" t="s">
        <v>369</v>
      </c>
      <c r="M364"/>
      <c r="N364"/>
      <c r="O364"/>
      <c r="P364" s="44"/>
      <c r="Q364" s="45"/>
      <c r="S364" s="44"/>
      <c r="T364" s="45"/>
      <c r="V364" s="44"/>
      <c r="W364" s="45"/>
      <c r="Y364" s="44" t="s">
        <v>369</v>
      </c>
      <c r="Z364" s="45" t="s">
        <v>369</v>
      </c>
      <c r="AA364" s="46" t="s">
        <v>369</v>
      </c>
      <c r="AE364" s="44" t="s">
        <v>369</v>
      </c>
      <c r="AF364" s="45" t="s">
        <v>369</v>
      </c>
      <c r="AG364" s="46" t="s">
        <v>369</v>
      </c>
    </row>
    <row r="365" spans="1:33" s="46" customFormat="1" x14ac:dyDescent="0.35">
      <c r="A365"/>
      <c r="B365"/>
      <c r="C365"/>
      <c r="D365" s="44" t="s">
        <v>369</v>
      </c>
      <c r="E365" s="45" t="s">
        <v>369</v>
      </c>
      <c r="F365" s="46" t="s">
        <v>369</v>
      </c>
      <c r="G365" s="35"/>
      <c r="H365"/>
      <c r="I365"/>
      <c r="J365" s="44" t="s">
        <v>369</v>
      </c>
      <c r="K365" s="45" t="s">
        <v>369</v>
      </c>
      <c r="L365" s="46" t="s">
        <v>369</v>
      </c>
      <c r="M365"/>
      <c r="N365"/>
      <c r="O365"/>
      <c r="P365" s="44"/>
      <c r="Q365" s="45"/>
      <c r="S365" s="44"/>
      <c r="T365" s="45"/>
      <c r="V365" s="44"/>
      <c r="W365" s="45"/>
      <c r="Y365" s="44" t="s">
        <v>369</v>
      </c>
      <c r="Z365" s="45" t="s">
        <v>369</v>
      </c>
      <c r="AA365" s="46" t="s">
        <v>369</v>
      </c>
      <c r="AE365" s="44" t="s">
        <v>369</v>
      </c>
      <c r="AF365" s="45" t="s">
        <v>369</v>
      </c>
      <c r="AG365" s="46" t="s">
        <v>369</v>
      </c>
    </row>
    <row r="366" spans="1:33" s="46" customFormat="1" x14ac:dyDescent="0.35">
      <c r="A366"/>
      <c r="B366"/>
      <c r="C366"/>
      <c r="D366" s="44" t="s">
        <v>369</v>
      </c>
      <c r="E366" s="45" t="s">
        <v>369</v>
      </c>
      <c r="F366" s="46" t="s">
        <v>369</v>
      </c>
      <c r="G366" s="35"/>
      <c r="H366"/>
      <c r="I366"/>
      <c r="J366" s="44" t="s">
        <v>369</v>
      </c>
      <c r="K366" s="45" t="s">
        <v>369</v>
      </c>
      <c r="L366" s="46" t="s">
        <v>369</v>
      </c>
      <c r="M366"/>
      <c r="N366"/>
      <c r="O366"/>
      <c r="P366" s="44"/>
      <c r="Q366" s="45"/>
      <c r="S366" s="44"/>
      <c r="T366" s="45"/>
      <c r="V366" s="44"/>
      <c r="W366" s="45"/>
      <c r="Y366" s="44" t="s">
        <v>369</v>
      </c>
      <c r="Z366" s="45" t="s">
        <v>369</v>
      </c>
      <c r="AA366" s="46" t="s">
        <v>369</v>
      </c>
      <c r="AE366" s="44" t="s">
        <v>369</v>
      </c>
      <c r="AF366" s="45" t="s">
        <v>369</v>
      </c>
      <c r="AG366" s="46" t="s">
        <v>369</v>
      </c>
    </row>
    <row r="367" spans="1:33" s="46" customFormat="1" x14ac:dyDescent="0.35">
      <c r="A367"/>
      <c r="B367"/>
      <c r="C367"/>
      <c r="D367" s="44" t="s">
        <v>369</v>
      </c>
      <c r="E367" s="45" t="s">
        <v>369</v>
      </c>
      <c r="F367" s="46" t="s">
        <v>369</v>
      </c>
      <c r="G367" s="35"/>
      <c r="H367"/>
      <c r="I367"/>
      <c r="J367" s="44" t="s">
        <v>369</v>
      </c>
      <c r="K367" s="45" t="s">
        <v>369</v>
      </c>
      <c r="L367" s="46" t="s">
        <v>369</v>
      </c>
      <c r="M367"/>
      <c r="N367"/>
      <c r="O367"/>
      <c r="P367" s="44"/>
      <c r="Q367" s="45"/>
      <c r="S367" s="44"/>
      <c r="T367" s="45"/>
      <c r="V367" s="44"/>
      <c r="W367" s="45"/>
      <c r="Y367" s="44" t="s">
        <v>369</v>
      </c>
      <c r="Z367" s="45" t="s">
        <v>369</v>
      </c>
      <c r="AA367" s="46" t="s">
        <v>369</v>
      </c>
      <c r="AE367" s="44" t="s">
        <v>369</v>
      </c>
      <c r="AF367" s="45" t="s">
        <v>369</v>
      </c>
      <c r="AG367" s="46" t="s">
        <v>369</v>
      </c>
    </row>
    <row r="368" spans="1:33" s="46" customFormat="1" x14ac:dyDescent="0.35">
      <c r="A368"/>
      <c r="B368"/>
      <c r="C368"/>
      <c r="D368" s="44" t="s">
        <v>369</v>
      </c>
      <c r="E368" s="45" t="s">
        <v>369</v>
      </c>
      <c r="F368" s="46" t="s">
        <v>369</v>
      </c>
      <c r="G368" s="35"/>
      <c r="H368"/>
      <c r="I368"/>
      <c r="J368" s="44" t="s">
        <v>369</v>
      </c>
      <c r="K368" s="45" t="s">
        <v>369</v>
      </c>
      <c r="L368" s="46" t="s">
        <v>369</v>
      </c>
      <c r="M368"/>
      <c r="N368"/>
      <c r="O368"/>
      <c r="P368" s="44"/>
      <c r="Q368" s="45"/>
      <c r="S368" s="44"/>
      <c r="T368" s="45"/>
      <c r="V368" s="44"/>
      <c r="W368" s="45"/>
      <c r="Y368" s="44" t="s">
        <v>369</v>
      </c>
      <c r="Z368" s="45" t="s">
        <v>369</v>
      </c>
      <c r="AA368" s="46" t="s">
        <v>369</v>
      </c>
      <c r="AE368" s="44" t="s">
        <v>369</v>
      </c>
      <c r="AF368" s="45" t="s">
        <v>369</v>
      </c>
      <c r="AG368" s="46" t="s">
        <v>369</v>
      </c>
    </row>
    <row r="369" spans="1:33" s="46" customFormat="1" x14ac:dyDescent="0.35">
      <c r="A369"/>
      <c r="B369"/>
      <c r="C369"/>
      <c r="D369" s="44" t="s">
        <v>369</v>
      </c>
      <c r="E369" s="45" t="s">
        <v>369</v>
      </c>
      <c r="F369" s="46" t="s">
        <v>369</v>
      </c>
      <c r="G369" s="35"/>
      <c r="H369"/>
      <c r="I369"/>
      <c r="J369" s="44" t="s">
        <v>369</v>
      </c>
      <c r="K369" s="45" t="s">
        <v>369</v>
      </c>
      <c r="L369" s="46" t="s">
        <v>369</v>
      </c>
      <c r="M369"/>
      <c r="N369"/>
      <c r="O369"/>
      <c r="P369" s="44"/>
      <c r="Q369" s="45"/>
      <c r="S369" s="44"/>
      <c r="T369" s="45"/>
      <c r="V369" s="44"/>
      <c r="W369" s="45"/>
      <c r="Y369" s="44" t="s">
        <v>369</v>
      </c>
      <c r="Z369" s="45" t="s">
        <v>369</v>
      </c>
      <c r="AA369" s="46" t="s">
        <v>369</v>
      </c>
      <c r="AE369" s="44" t="s">
        <v>369</v>
      </c>
      <c r="AF369" s="45" t="s">
        <v>369</v>
      </c>
      <c r="AG369" s="46" t="s">
        <v>369</v>
      </c>
    </row>
    <row r="370" spans="1:33" s="46" customFormat="1" x14ac:dyDescent="0.35">
      <c r="A370"/>
      <c r="B370"/>
      <c r="C370"/>
      <c r="D370" s="44" t="s">
        <v>369</v>
      </c>
      <c r="E370" s="45" t="s">
        <v>369</v>
      </c>
      <c r="F370" s="46" t="s">
        <v>369</v>
      </c>
      <c r="G370" s="35"/>
      <c r="H370"/>
      <c r="I370"/>
      <c r="J370" s="44" t="s">
        <v>369</v>
      </c>
      <c r="K370" s="45" t="s">
        <v>369</v>
      </c>
      <c r="L370" s="46" t="s">
        <v>369</v>
      </c>
      <c r="M370"/>
      <c r="N370"/>
      <c r="O370"/>
      <c r="P370" s="44"/>
      <c r="Q370" s="45"/>
      <c r="S370" s="44"/>
      <c r="T370" s="45"/>
      <c r="V370" s="44"/>
      <c r="W370" s="45"/>
      <c r="Y370" s="44" t="s">
        <v>369</v>
      </c>
      <c r="Z370" s="45" t="s">
        <v>369</v>
      </c>
      <c r="AA370" s="46" t="s">
        <v>369</v>
      </c>
      <c r="AE370" s="44" t="s">
        <v>369</v>
      </c>
      <c r="AF370" s="45" t="s">
        <v>369</v>
      </c>
      <c r="AG370" s="46" t="s">
        <v>369</v>
      </c>
    </row>
    <row r="371" spans="1:33" s="46" customFormat="1" x14ac:dyDescent="0.35">
      <c r="A371"/>
      <c r="B371"/>
      <c r="C371"/>
      <c r="D371" s="44" t="s">
        <v>369</v>
      </c>
      <c r="E371" s="45" t="s">
        <v>369</v>
      </c>
      <c r="F371" s="46" t="s">
        <v>369</v>
      </c>
      <c r="G371" s="35"/>
      <c r="H371"/>
      <c r="I371"/>
      <c r="J371" s="44" t="s">
        <v>369</v>
      </c>
      <c r="K371" s="45" t="s">
        <v>369</v>
      </c>
      <c r="L371" s="46" t="s">
        <v>369</v>
      </c>
      <c r="M371"/>
      <c r="N371"/>
      <c r="O371"/>
      <c r="P371" s="44"/>
      <c r="Q371" s="45"/>
      <c r="S371" s="44"/>
      <c r="T371" s="45"/>
      <c r="V371" s="44"/>
      <c r="W371" s="45"/>
      <c r="Y371" s="44" t="s">
        <v>369</v>
      </c>
      <c r="Z371" s="45" t="s">
        <v>369</v>
      </c>
      <c r="AA371" s="46" t="s">
        <v>369</v>
      </c>
      <c r="AE371" s="44" t="s">
        <v>369</v>
      </c>
      <c r="AF371" s="45" t="s">
        <v>369</v>
      </c>
      <c r="AG371" s="46" t="s">
        <v>369</v>
      </c>
    </row>
    <row r="372" spans="1:33" s="46" customFormat="1" x14ac:dyDescent="0.35">
      <c r="A372"/>
      <c r="B372"/>
      <c r="C372"/>
      <c r="D372" s="44" t="s">
        <v>369</v>
      </c>
      <c r="E372" s="45" t="s">
        <v>369</v>
      </c>
      <c r="F372" s="46" t="s">
        <v>369</v>
      </c>
      <c r="G372" s="35"/>
      <c r="H372"/>
      <c r="I372"/>
      <c r="J372" s="44" t="s">
        <v>369</v>
      </c>
      <c r="K372" s="45" t="s">
        <v>369</v>
      </c>
      <c r="L372" s="46" t="s">
        <v>369</v>
      </c>
      <c r="M372"/>
      <c r="N372"/>
      <c r="O372"/>
      <c r="P372" s="44"/>
      <c r="Q372" s="45"/>
      <c r="S372" s="44"/>
      <c r="T372" s="45"/>
      <c r="V372" s="44"/>
      <c r="W372" s="45"/>
      <c r="Y372" s="44" t="s">
        <v>369</v>
      </c>
      <c r="Z372" s="45" t="s">
        <v>369</v>
      </c>
      <c r="AA372" s="46" t="s">
        <v>369</v>
      </c>
      <c r="AE372" s="44" t="s">
        <v>369</v>
      </c>
      <c r="AF372" s="45" t="s">
        <v>369</v>
      </c>
      <c r="AG372" s="46" t="s">
        <v>369</v>
      </c>
    </row>
    <row r="373" spans="1:33" s="46" customFormat="1" x14ac:dyDescent="0.35">
      <c r="A373"/>
      <c r="B373"/>
      <c r="C373"/>
      <c r="D373" s="44" t="s">
        <v>369</v>
      </c>
      <c r="E373" s="45" t="s">
        <v>369</v>
      </c>
      <c r="F373" s="46" t="s">
        <v>369</v>
      </c>
      <c r="G373" s="35"/>
      <c r="H373"/>
      <c r="I373"/>
      <c r="J373" s="44" t="s">
        <v>369</v>
      </c>
      <c r="K373" s="45" t="s">
        <v>369</v>
      </c>
      <c r="L373" s="46" t="s">
        <v>369</v>
      </c>
      <c r="M373"/>
      <c r="N373"/>
      <c r="O373"/>
      <c r="P373" s="44"/>
      <c r="Q373" s="45"/>
      <c r="S373" s="44"/>
      <c r="T373" s="45"/>
      <c r="V373" s="44"/>
      <c r="W373" s="45"/>
      <c r="Y373" s="44" t="s">
        <v>369</v>
      </c>
      <c r="Z373" s="45" t="s">
        <v>369</v>
      </c>
      <c r="AA373" s="46" t="s">
        <v>369</v>
      </c>
      <c r="AE373" s="44" t="s">
        <v>369</v>
      </c>
      <c r="AF373" s="45" t="s">
        <v>369</v>
      </c>
      <c r="AG373" s="46" t="s">
        <v>369</v>
      </c>
    </row>
    <row r="374" spans="1:33" s="46" customFormat="1" x14ac:dyDescent="0.35">
      <c r="A374"/>
      <c r="B374"/>
      <c r="C374"/>
      <c r="D374" s="44" t="s">
        <v>369</v>
      </c>
      <c r="E374" s="45" t="s">
        <v>369</v>
      </c>
      <c r="F374" s="46" t="s">
        <v>369</v>
      </c>
      <c r="G374" s="35"/>
      <c r="H374"/>
      <c r="I374"/>
      <c r="J374" s="44" t="s">
        <v>369</v>
      </c>
      <c r="K374" s="45" t="s">
        <v>369</v>
      </c>
      <c r="L374" s="46" t="s">
        <v>369</v>
      </c>
      <c r="M374"/>
      <c r="N374"/>
      <c r="O374"/>
      <c r="P374" s="44"/>
      <c r="Q374" s="45"/>
      <c r="S374" s="44"/>
      <c r="T374" s="45"/>
      <c r="V374" s="44"/>
      <c r="W374" s="45"/>
      <c r="Y374" s="44" t="s">
        <v>369</v>
      </c>
      <c r="Z374" s="45" t="s">
        <v>369</v>
      </c>
      <c r="AA374" s="46" t="s">
        <v>369</v>
      </c>
      <c r="AE374" s="44" t="s">
        <v>369</v>
      </c>
      <c r="AF374" s="45" t="s">
        <v>369</v>
      </c>
      <c r="AG374" s="46" t="s">
        <v>369</v>
      </c>
    </row>
    <row r="375" spans="1:33" s="46" customFormat="1" x14ac:dyDescent="0.35">
      <c r="A375"/>
      <c r="B375"/>
      <c r="C375"/>
      <c r="D375" s="44"/>
      <c r="E375" s="45"/>
      <c r="G375" s="35"/>
      <c r="J375" s="44"/>
      <c r="K375" s="45"/>
      <c r="P375" s="44"/>
      <c r="Q375" s="45"/>
      <c r="S375" s="44"/>
      <c r="T375" s="45"/>
      <c r="V375" s="44"/>
      <c r="W375" s="45"/>
      <c r="Y375" s="44"/>
      <c r="Z375" s="45"/>
      <c r="AE375" s="44"/>
      <c r="AF375" s="45"/>
    </row>
    <row r="376" spans="1:33" s="46" customFormat="1" x14ac:dyDescent="0.35">
      <c r="A376"/>
      <c r="B376"/>
      <c r="C376"/>
      <c r="D376" s="44"/>
      <c r="E376" s="45"/>
      <c r="G376" s="35"/>
      <c r="J376" s="44"/>
      <c r="K376" s="45"/>
      <c r="P376" s="44"/>
      <c r="Q376" s="45"/>
      <c r="S376" s="44"/>
      <c r="T376" s="45"/>
      <c r="V376" s="44"/>
      <c r="W376" s="45"/>
      <c r="Y376" s="44"/>
      <c r="Z376" s="45"/>
      <c r="AE376" s="44"/>
      <c r="AF376" s="45"/>
    </row>
    <row r="377" spans="1:33" s="46" customFormat="1" x14ac:dyDescent="0.35">
      <c r="A377"/>
      <c r="B377"/>
      <c r="C377"/>
      <c r="D377" s="44"/>
      <c r="E377" s="45"/>
      <c r="G377" s="35"/>
      <c r="J377" s="44"/>
      <c r="K377" s="45"/>
      <c r="P377" s="44"/>
      <c r="Q377" s="45"/>
      <c r="S377" s="44"/>
      <c r="T377" s="45"/>
      <c r="V377" s="44"/>
      <c r="W377" s="45"/>
      <c r="Y377" s="44"/>
      <c r="Z377" s="45"/>
      <c r="AE377" s="44"/>
      <c r="AF377" s="45"/>
    </row>
    <row r="378" spans="1:33" s="46" customFormat="1" x14ac:dyDescent="0.35">
      <c r="A378"/>
      <c r="B378"/>
      <c r="C378"/>
      <c r="D378" s="44"/>
      <c r="E378" s="45"/>
      <c r="G378" s="35"/>
      <c r="J378" s="44"/>
      <c r="K378" s="45"/>
      <c r="P378" s="44"/>
      <c r="Q378" s="45"/>
      <c r="S378" s="44"/>
      <c r="T378" s="45"/>
      <c r="V378" s="44"/>
      <c r="W378" s="45"/>
      <c r="Y378" s="44"/>
      <c r="Z378" s="45"/>
      <c r="AE378" s="44"/>
      <c r="AF378" s="45"/>
    </row>
    <row r="379" spans="1:33" s="46" customFormat="1" x14ac:dyDescent="0.35">
      <c r="A379"/>
      <c r="B379"/>
      <c r="C379"/>
      <c r="D379" s="44"/>
      <c r="E379" s="45"/>
      <c r="G379" s="35"/>
      <c r="J379" s="44"/>
      <c r="K379" s="45"/>
      <c r="P379" s="44"/>
      <c r="Q379" s="45"/>
      <c r="S379" s="44"/>
      <c r="T379" s="45"/>
      <c r="V379" s="44"/>
      <c r="W379" s="45"/>
      <c r="Y379" s="44"/>
      <c r="Z379" s="45"/>
      <c r="AE379" s="44"/>
      <c r="AF379" s="45"/>
    </row>
    <row r="380" spans="1:33" s="46" customFormat="1" x14ac:dyDescent="0.35">
      <c r="A380"/>
      <c r="B380"/>
      <c r="C380"/>
      <c r="D380" s="44"/>
      <c r="E380" s="45"/>
      <c r="G380" s="35"/>
      <c r="J380" s="44"/>
      <c r="K380" s="45"/>
      <c r="P380" s="44"/>
      <c r="Q380" s="45"/>
      <c r="S380" s="44"/>
      <c r="T380" s="45"/>
      <c r="V380" s="44"/>
      <c r="W380" s="45"/>
      <c r="Y380" s="44"/>
      <c r="Z380" s="45"/>
      <c r="AE380" s="44"/>
      <c r="AF380" s="45"/>
    </row>
    <row r="381" spans="1:33" s="46" customFormat="1" x14ac:dyDescent="0.35">
      <c r="A381"/>
      <c r="B381"/>
      <c r="C381"/>
      <c r="D381" s="44"/>
      <c r="E381" s="45"/>
      <c r="G381" s="35"/>
      <c r="J381" s="44"/>
      <c r="K381" s="45"/>
      <c r="P381" s="44"/>
      <c r="Q381" s="45"/>
      <c r="S381" s="44"/>
      <c r="T381" s="45"/>
      <c r="V381" s="44"/>
      <c r="W381" s="45"/>
      <c r="Y381" s="44"/>
      <c r="Z381" s="45"/>
      <c r="AE381" s="44"/>
      <c r="AF381" s="45"/>
    </row>
    <row r="382" spans="1:33" s="46" customFormat="1" x14ac:dyDescent="0.35">
      <c r="A382"/>
      <c r="B382"/>
      <c r="C382"/>
      <c r="D382" s="44"/>
      <c r="E382" s="45"/>
      <c r="G382" s="35"/>
      <c r="J382" s="44"/>
      <c r="K382" s="45"/>
      <c r="P382" s="44"/>
      <c r="Q382" s="45"/>
      <c r="S382" s="44"/>
      <c r="T382" s="45"/>
      <c r="V382" s="44"/>
      <c r="W382" s="45"/>
      <c r="Y382" s="44"/>
      <c r="Z382" s="45"/>
      <c r="AE382" s="44"/>
      <c r="AF382" s="45"/>
    </row>
    <row r="383" spans="1:33" s="46" customFormat="1" x14ac:dyDescent="0.35">
      <c r="A383"/>
      <c r="B383"/>
      <c r="C383"/>
      <c r="D383" s="44"/>
      <c r="E383" s="45"/>
      <c r="G383" s="35"/>
      <c r="J383" s="44"/>
      <c r="K383" s="45"/>
      <c r="P383" s="44"/>
      <c r="Q383" s="45"/>
      <c r="S383" s="44"/>
      <c r="T383" s="45"/>
      <c r="V383" s="44"/>
      <c r="W383" s="45"/>
      <c r="Y383" s="44"/>
      <c r="Z383" s="45"/>
      <c r="AE383" s="44"/>
      <c r="AF383" s="45"/>
    </row>
    <row r="384" spans="1:33" s="46" customFormat="1" x14ac:dyDescent="0.35">
      <c r="A384"/>
      <c r="B384"/>
      <c r="C384"/>
      <c r="D384" s="44"/>
      <c r="E384" s="45"/>
      <c r="G384" s="35"/>
      <c r="J384" s="44"/>
      <c r="K384" s="45"/>
      <c r="P384" s="44"/>
      <c r="Q384" s="45"/>
      <c r="S384" s="44"/>
      <c r="T384" s="45"/>
      <c r="V384" s="44"/>
      <c r="W384" s="45"/>
      <c r="Y384" s="44"/>
      <c r="Z384" s="45"/>
      <c r="AE384" s="44"/>
      <c r="AF384" s="45"/>
    </row>
    <row r="385" spans="1:32" s="46" customFormat="1" x14ac:dyDescent="0.35">
      <c r="A385"/>
      <c r="B385"/>
      <c r="C385"/>
      <c r="D385" s="44"/>
      <c r="E385" s="45"/>
      <c r="G385" s="35"/>
      <c r="J385" s="44"/>
      <c r="K385" s="45"/>
      <c r="P385" s="44"/>
      <c r="Q385" s="45"/>
      <c r="S385" s="44"/>
      <c r="T385" s="45"/>
      <c r="V385" s="44"/>
      <c r="W385" s="45"/>
      <c r="Y385" s="44"/>
      <c r="Z385" s="45"/>
      <c r="AE385" s="44"/>
      <c r="AF385" s="45"/>
    </row>
    <row r="386" spans="1:32" s="46" customFormat="1" x14ac:dyDescent="0.35">
      <c r="A386"/>
      <c r="B386"/>
      <c r="C386"/>
      <c r="D386" s="44"/>
      <c r="E386" s="45"/>
      <c r="G386" s="35"/>
      <c r="J386" s="44"/>
      <c r="K386" s="45"/>
      <c r="P386" s="44"/>
      <c r="Q386" s="45"/>
      <c r="S386" s="44"/>
      <c r="T386" s="45"/>
      <c r="V386" s="44"/>
      <c r="W386" s="45"/>
      <c r="Y386" s="44"/>
      <c r="Z386" s="45"/>
      <c r="AE386" s="44"/>
      <c r="AF386" s="45"/>
    </row>
    <row r="387" spans="1:32" s="46" customFormat="1" x14ac:dyDescent="0.35">
      <c r="A387"/>
      <c r="B387"/>
      <c r="C387"/>
      <c r="D387" s="44"/>
      <c r="E387" s="45"/>
      <c r="G387" s="35"/>
      <c r="J387" s="44"/>
      <c r="K387" s="45"/>
      <c r="P387" s="44"/>
      <c r="Q387" s="45"/>
      <c r="S387" s="44"/>
      <c r="T387" s="45"/>
      <c r="V387" s="44"/>
      <c r="W387" s="45"/>
      <c r="Y387" s="44"/>
      <c r="Z387" s="45"/>
      <c r="AE387" s="44"/>
      <c r="AF387" s="45"/>
    </row>
    <row r="388" spans="1:32" s="46" customFormat="1" x14ac:dyDescent="0.35">
      <c r="A388"/>
      <c r="B388"/>
      <c r="C388"/>
      <c r="D388" s="44"/>
      <c r="E388" s="45"/>
      <c r="G388" s="35"/>
      <c r="J388" s="44"/>
      <c r="K388" s="45"/>
      <c r="P388" s="44"/>
      <c r="Q388" s="45"/>
      <c r="S388" s="44"/>
      <c r="T388" s="45"/>
      <c r="V388" s="44"/>
      <c r="W388" s="45"/>
      <c r="Y388" s="44"/>
      <c r="Z388" s="45"/>
      <c r="AE388" s="44"/>
      <c r="AF388" s="45"/>
    </row>
    <row r="389" spans="1:32" s="46" customFormat="1" x14ac:dyDescent="0.35">
      <c r="A389"/>
      <c r="B389"/>
      <c r="C389"/>
      <c r="D389" s="44"/>
      <c r="E389" s="45"/>
      <c r="G389" s="35"/>
      <c r="J389" s="44"/>
      <c r="K389" s="45"/>
      <c r="P389" s="44"/>
      <c r="Q389" s="45"/>
      <c r="S389" s="44"/>
      <c r="T389" s="45"/>
      <c r="V389" s="44"/>
      <c r="W389" s="45"/>
      <c r="Y389" s="44"/>
      <c r="Z389" s="45"/>
      <c r="AE389" s="44"/>
      <c r="AF389" s="45"/>
    </row>
    <row r="390" spans="1:32" s="46" customFormat="1" x14ac:dyDescent="0.35">
      <c r="A390"/>
      <c r="B390"/>
      <c r="C390"/>
      <c r="D390" s="44"/>
      <c r="E390" s="45"/>
      <c r="G390" s="35"/>
      <c r="J390" s="44"/>
      <c r="K390" s="45"/>
      <c r="P390" s="44"/>
      <c r="Q390" s="45"/>
      <c r="S390" s="44"/>
      <c r="T390" s="45"/>
      <c r="V390" s="44"/>
      <c r="W390" s="45"/>
      <c r="Y390" s="44"/>
      <c r="Z390" s="45"/>
      <c r="AE390" s="44"/>
      <c r="AF390" s="45"/>
    </row>
    <row r="391" spans="1:32" s="46" customFormat="1" x14ac:dyDescent="0.35">
      <c r="A391"/>
      <c r="B391"/>
      <c r="C391"/>
      <c r="D391" s="44"/>
      <c r="E391" s="45"/>
      <c r="G391" s="35"/>
      <c r="J391" s="44"/>
      <c r="K391" s="45"/>
      <c r="P391" s="44"/>
      <c r="Q391" s="45"/>
      <c r="S391" s="44"/>
      <c r="T391" s="45"/>
      <c r="V391" s="44"/>
      <c r="W391" s="45"/>
      <c r="Y391" s="44"/>
      <c r="Z391" s="45"/>
      <c r="AE391" s="44"/>
      <c r="AF391" s="45"/>
    </row>
    <row r="392" spans="1:32" s="46" customFormat="1" x14ac:dyDescent="0.35">
      <c r="A392"/>
      <c r="B392"/>
      <c r="C392"/>
      <c r="D392" s="44"/>
      <c r="E392" s="45"/>
      <c r="G392" s="35"/>
      <c r="J392" s="44"/>
      <c r="K392" s="45"/>
      <c r="P392" s="44"/>
      <c r="Q392" s="45"/>
      <c r="S392" s="44"/>
      <c r="T392" s="45"/>
      <c r="V392" s="44"/>
      <c r="W392" s="45"/>
      <c r="Y392" s="44"/>
      <c r="Z392" s="45"/>
      <c r="AE392" s="44"/>
      <c r="AF392" s="45"/>
    </row>
    <row r="393" spans="1:32" s="46" customFormat="1" x14ac:dyDescent="0.35">
      <c r="A393"/>
      <c r="B393"/>
      <c r="C393"/>
      <c r="D393" s="44"/>
      <c r="E393" s="45"/>
      <c r="G393" s="35"/>
      <c r="J393" s="44"/>
      <c r="K393" s="45"/>
      <c r="P393" s="44"/>
      <c r="Q393" s="45"/>
      <c r="S393" s="44"/>
      <c r="T393" s="45"/>
      <c r="V393" s="44"/>
      <c r="W393" s="45"/>
      <c r="Y393" s="44"/>
      <c r="Z393" s="45"/>
      <c r="AE393" s="44"/>
      <c r="AF393" s="45"/>
    </row>
    <row r="394" spans="1:32" s="46" customFormat="1" x14ac:dyDescent="0.35">
      <c r="A394"/>
      <c r="B394"/>
      <c r="C394"/>
      <c r="D394" s="44"/>
      <c r="E394" s="45"/>
      <c r="G394" s="35"/>
      <c r="J394" s="44"/>
      <c r="K394" s="45"/>
      <c r="P394" s="44"/>
      <c r="Q394" s="45"/>
      <c r="S394" s="44"/>
      <c r="T394" s="45"/>
      <c r="V394" s="44"/>
      <c r="W394" s="45"/>
      <c r="Y394" s="44"/>
      <c r="Z394" s="45"/>
      <c r="AE394" s="44"/>
      <c r="AF394" s="45"/>
    </row>
    <row r="395" spans="1:32" s="46" customFormat="1" x14ac:dyDescent="0.35">
      <c r="A395"/>
      <c r="B395"/>
      <c r="C395"/>
      <c r="D395" s="44"/>
      <c r="E395" s="45"/>
      <c r="G395" s="35"/>
      <c r="J395" s="44"/>
      <c r="K395" s="45"/>
      <c r="P395" s="44"/>
      <c r="Q395" s="45"/>
      <c r="S395" s="44"/>
      <c r="T395" s="45"/>
      <c r="V395" s="44"/>
      <c r="W395" s="45"/>
      <c r="Y395" s="44"/>
      <c r="Z395" s="45"/>
      <c r="AE395" s="44"/>
      <c r="AF395" s="45"/>
    </row>
    <row r="396" spans="1:32" s="46" customFormat="1" x14ac:dyDescent="0.35">
      <c r="A396"/>
      <c r="B396"/>
      <c r="C396"/>
      <c r="D396" s="44"/>
      <c r="E396" s="45"/>
      <c r="G396" s="35"/>
      <c r="J396" s="44"/>
      <c r="K396" s="45"/>
      <c r="P396" s="44"/>
      <c r="Q396" s="45"/>
      <c r="S396" s="44"/>
      <c r="T396" s="45"/>
      <c r="V396" s="44"/>
      <c r="W396" s="45"/>
      <c r="Y396" s="44"/>
      <c r="Z396" s="45"/>
      <c r="AE396" s="44"/>
      <c r="AF396" s="45"/>
    </row>
    <row r="397" spans="1:32" s="46" customFormat="1" x14ac:dyDescent="0.35">
      <c r="A397"/>
      <c r="B397"/>
      <c r="C397"/>
      <c r="D397" s="44"/>
      <c r="E397" s="45"/>
      <c r="G397" s="35"/>
      <c r="J397" s="44"/>
      <c r="K397" s="45"/>
      <c r="P397" s="44"/>
      <c r="Q397" s="45"/>
      <c r="S397" s="44"/>
      <c r="T397" s="45"/>
      <c r="V397" s="44"/>
      <c r="W397" s="45"/>
      <c r="Y397" s="44"/>
      <c r="Z397" s="45"/>
      <c r="AE397" s="44"/>
      <c r="AF397" s="45"/>
    </row>
    <row r="398" spans="1:32" s="46" customFormat="1" x14ac:dyDescent="0.35">
      <c r="A398"/>
      <c r="B398"/>
      <c r="C398"/>
      <c r="D398" s="44"/>
      <c r="E398" s="45"/>
      <c r="G398" s="35"/>
      <c r="J398" s="44"/>
      <c r="K398" s="45"/>
      <c r="P398" s="44"/>
      <c r="Q398" s="45"/>
      <c r="S398" s="44"/>
      <c r="T398" s="45"/>
      <c r="V398" s="44"/>
      <c r="W398" s="45"/>
      <c r="Y398" s="44"/>
      <c r="Z398" s="45"/>
      <c r="AE398" s="44"/>
      <c r="AF398" s="45"/>
    </row>
    <row r="399" spans="1:32" s="46" customFormat="1" x14ac:dyDescent="0.35">
      <c r="A399"/>
      <c r="B399"/>
      <c r="C399"/>
      <c r="D399" s="44"/>
      <c r="E399" s="45"/>
      <c r="G399" s="35"/>
      <c r="J399" s="44"/>
      <c r="K399" s="45"/>
      <c r="P399" s="44"/>
      <c r="Q399" s="45"/>
      <c r="S399" s="44"/>
      <c r="T399" s="45"/>
      <c r="V399" s="44"/>
      <c r="W399" s="45"/>
      <c r="Y399" s="44"/>
      <c r="Z399" s="45"/>
      <c r="AE399" s="44"/>
      <c r="AF399" s="45"/>
    </row>
    <row r="400" spans="1:32" s="46" customFormat="1" x14ac:dyDescent="0.35">
      <c r="A400"/>
      <c r="B400"/>
      <c r="C400"/>
      <c r="D400" s="44"/>
      <c r="E400" s="45"/>
      <c r="G400" s="35"/>
      <c r="J400" s="44"/>
      <c r="K400" s="45"/>
      <c r="P400" s="44"/>
      <c r="Q400" s="45"/>
      <c r="S400" s="44"/>
      <c r="T400" s="45"/>
      <c r="V400" s="44"/>
      <c r="W400" s="45"/>
      <c r="Y400" s="44"/>
      <c r="Z400" s="45"/>
      <c r="AE400" s="44"/>
      <c r="AF400" s="45"/>
    </row>
    <row r="401" spans="1:32" s="46" customFormat="1" x14ac:dyDescent="0.35">
      <c r="A401"/>
      <c r="B401"/>
      <c r="C401"/>
      <c r="D401" s="44"/>
      <c r="E401" s="45"/>
      <c r="G401" s="35"/>
      <c r="J401" s="44"/>
      <c r="K401" s="45"/>
      <c r="P401" s="44"/>
      <c r="Q401" s="45"/>
      <c r="S401" s="44"/>
      <c r="T401" s="45"/>
      <c r="V401" s="44"/>
      <c r="W401" s="45"/>
      <c r="Y401" s="44"/>
      <c r="Z401" s="45"/>
      <c r="AE401" s="44"/>
      <c r="AF401" s="45"/>
    </row>
    <row r="402" spans="1:32" s="46" customFormat="1" x14ac:dyDescent="0.35">
      <c r="A402"/>
      <c r="B402"/>
      <c r="C402"/>
      <c r="D402" s="44"/>
      <c r="E402" s="45"/>
      <c r="G402" s="35"/>
      <c r="J402" s="44"/>
      <c r="K402" s="45"/>
      <c r="P402" s="44"/>
      <c r="Q402" s="45"/>
      <c r="S402" s="44"/>
      <c r="T402" s="45"/>
      <c r="V402" s="44"/>
      <c r="W402" s="45"/>
      <c r="Y402" s="44"/>
      <c r="Z402" s="45"/>
      <c r="AE402" s="44"/>
      <c r="AF402" s="45"/>
    </row>
    <row r="403" spans="1:32" s="46" customFormat="1" x14ac:dyDescent="0.35">
      <c r="A403"/>
      <c r="B403"/>
      <c r="C403"/>
      <c r="D403" s="44"/>
      <c r="E403" s="45"/>
      <c r="G403" s="35"/>
      <c r="J403" s="44"/>
      <c r="K403" s="45"/>
      <c r="P403" s="44"/>
      <c r="Q403" s="45"/>
      <c r="S403" s="44"/>
      <c r="T403" s="45"/>
      <c r="V403" s="44"/>
      <c r="W403" s="45"/>
      <c r="Y403" s="44"/>
      <c r="Z403" s="45"/>
      <c r="AE403" s="44"/>
      <c r="AF403" s="45"/>
    </row>
    <row r="404" spans="1:32" s="46" customFormat="1" x14ac:dyDescent="0.35">
      <c r="A404"/>
      <c r="B404"/>
      <c r="C404"/>
      <c r="D404" s="44"/>
      <c r="E404" s="45"/>
      <c r="G404" s="35"/>
      <c r="J404" s="44"/>
      <c r="K404" s="45"/>
      <c r="P404" s="44"/>
      <c r="Q404" s="45"/>
      <c r="S404" s="44"/>
      <c r="T404" s="45"/>
      <c r="V404" s="44"/>
      <c r="W404" s="45"/>
      <c r="Y404" s="44"/>
      <c r="Z404" s="45"/>
      <c r="AE404" s="44"/>
      <c r="AF404" s="45"/>
    </row>
    <row r="405" spans="1:32" s="46" customFormat="1" x14ac:dyDescent="0.35">
      <c r="A405"/>
      <c r="B405"/>
      <c r="C405"/>
      <c r="D405" s="44"/>
      <c r="E405" s="45"/>
      <c r="G405" s="35"/>
      <c r="J405" s="44"/>
      <c r="K405" s="45"/>
      <c r="P405" s="44"/>
      <c r="Q405" s="45"/>
      <c r="S405" s="44"/>
      <c r="T405" s="45"/>
      <c r="V405" s="44"/>
      <c r="W405" s="45"/>
      <c r="Y405" s="44"/>
      <c r="Z405" s="45"/>
      <c r="AE405" s="44"/>
      <c r="AF405" s="45"/>
    </row>
    <row r="406" spans="1:32" s="46" customFormat="1" x14ac:dyDescent="0.35">
      <c r="A406"/>
      <c r="B406"/>
      <c r="C406"/>
      <c r="D406" s="44"/>
      <c r="E406" s="45"/>
      <c r="G406" s="35"/>
      <c r="J406" s="44"/>
      <c r="K406" s="45"/>
      <c r="P406" s="44"/>
      <c r="Q406" s="45"/>
      <c r="S406" s="44"/>
      <c r="T406" s="45"/>
      <c r="V406" s="44"/>
      <c r="W406" s="45"/>
      <c r="Y406" s="44"/>
      <c r="Z406" s="45"/>
      <c r="AE406" s="44"/>
      <c r="AF406" s="45"/>
    </row>
    <row r="407" spans="1:32" s="46" customFormat="1" x14ac:dyDescent="0.35">
      <c r="A407"/>
      <c r="B407"/>
      <c r="C407"/>
      <c r="D407" s="44"/>
      <c r="E407" s="45"/>
      <c r="G407" s="35"/>
      <c r="J407" s="44"/>
      <c r="K407" s="45"/>
      <c r="P407" s="44"/>
      <c r="Q407" s="45"/>
      <c r="S407" s="44"/>
      <c r="T407" s="45"/>
      <c r="V407" s="44"/>
      <c r="W407" s="45"/>
      <c r="Y407" s="44"/>
      <c r="Z407" s="45"/>
      <c r="AE407" s="44"/>
      <c r="AF407" s="45"/>
    </row>
    <row r="408" spans="1:32" s="46" customFormat="1" x14ac:dyDescent="0.35">
      <c r="A408"/>
      <c r="B408"/>
      <c r="C408"/>
      <c r="D408" s="44"/>
      <c r="E408" s="45"/>
      <c r="G408" s="35"/>
      <c r="J408" s="44"/>
      <c r="K408" s="45"/>
      <c r="P408" s="44"/>
      <c r="Q408" s="45"/>
      <c r="S408" s="44"/>
      <c r="T408" s="45"/>
      <c r="V408" s="44"/>
      <c r="W408" s="45"/>
      <c r="Y408" s="44"/>
      <c r="Z408" s="45"/>
      <c r="AE408" s="44"/>
      <c r="AF408" s="45"/>
    </row>
    <row r="409" spans="1:32" s="46" customFormat="1" x14ac:dyDescent="0.35">
      <c r="A409"/>
      <c r="B409"/>
      <c r="C409"/>
      <c r="D409" s="44"/>
      <c r="E409" s="45"/>
      <c r="G409" s="35"/>
      <c r="J409" s="44"/>
      <c r="K409" s="45"/>
      <c r="P409" s="44"/>
      <c r="Q409" s="45"/>
      <c r="S409" s="44"/>
      <c r="T409" s="45"/>
      <c r="V409" s="44"/>
      <c r="W409" s="45"/>
      <c r="Y409" s="44"/>
      <c r="Z409" s="45"/>
      <c r="AE409" s="44"/>
      <c r="AF409" s="45"/>
    </row>
    <row r="410" spans="1:32" s="46" customFormat="1" x14ac:dyDescent="0.35">
      <c r="A410"/>
      <c r="B410"/>
      <c r="C410"/>
      <c r="D410" s="44"/>
      <c r="E410" s="45"/>
      <c r="G410" s="35"/>
      <c r="J410" s="44"/>
      <c r="K410" s="45"/>
      <c r="P410" s="44"/>
      <c r="Q410" s="45"/>
      <c r="S410" s="44"/>
      <c r="T410" s="45"/>
      <c r="V410" s="44"/>
      <c r="W410" s="45"/>
      <c r="Y410" s="44"/>
      <c r="Z410" s="45"/>
      <c r="AE410" s="44"/>
      <c r="AF410" s="45"/>
    </row>
    <row r="411" spans="1:32" s="46" customFormat="1" x14ac:dyDescent="0.35">
      <c r="A411"/>
      <c r="B411"/>
      <c r="C411"/>
      <c r="D411" s="44"/>
      <c r="E411" s="45"/>
      <c r="G411" s="35"/>
      <c r="J411" s="44"/>
      <c r="K411" s="45"/>
      <c r="P411" s="44"/>
      <c r="Q411" s="45"/>
      <c r="S411" s="44"/>
      <c r="T411" s="45"/>
      <c r="V411" s="44"/>
      <c r="W411" s="45"/>
      <c r="Y411" s="44"/>
      <c r="Z411" s="45"/>
      <c r="AE411" s="44"/>
      <c r="AF411" s="45"/>
    </row>
    <row r="412" spans="1:32" s="46" customFormat="1" x14ac:dyDescent="0.35">
      <c r="A412"/>
      <c r="B412"/>
      <c r="C412"/>
      <c r="D412" s="44"/>
      <c r="E412" s="45"/>
      <c r="G412" s="35"/>
      <c r="J412" s="44"/>
      <c r="K412" s="45"/>
      <c r="P412" s="44"/>
      <c r="Q412" s="45"/>
      <c r="S412" s="44"/>
      <c r="T412" s="45"/>
      <c r="V412" s="44"/>
      <c r="W412" s="45"/>
      <c r="Y412" s="44"/>
      <c r="Z412" s="45"/>
      <c r="AE412" s="44"/>
      <c r="AF412" s="45"/>
    </row>
    <row r="413" spans="1:32" s="46" customFormat="1" x14ac:dyDescent="0.35">
      <c r="A413"/>
      <c r="B413"/>
      <c r="C413"/>
      <c r="D413" s="44"/>
      <c r="E413" s="45"/>
      <c r="G413" s="35"/>
      <c r="J413" s="44"/>
      <c r="K413" s="45"/>
      <c r="P413" s="44"/>
      <c r="Q413" s="45"/>
      <c r="S413" s="44"/>
      <c r="T413" s="45"/>
      <c r="V413" s="44"/>
      <c r="W413" s="45"/>
      <c r="Y413" s="44"/>
      <c r="Z413" s="45"/>
      <c r="AE413" s="44"/>
      <c r="AF413" s="45"/>
    </row>
    <row r="414" spans="1:32" s="46" customFormat="1" x14ac:dyDescent="0.35">
      <c r="A414"/>
      <c r="B414"/>
      <c r="C414"/>
      <c r="D414" s="44"/>
      <c r="E414" s="45"/>
      <c r="G414" s="35"/>
      <c r="J414" s="44"/>
      <c r="K414" s="45"/>
      <c r="P414" s="44"/>
      <c r="Q414" s="45"/>
      <c r="S414" s="44"/>
      <c r="T414" s="45"/>
      <c r="V414" s="44"/>
      <c r="W414" s="45"/>
      <c r="Y414" s="44"/>
      <c r="Z414" s="45"/>
      <c r="AE414" s="44"/>
      <c r="AF414" s="45"/>
    </row>
    <row r="415" spans="1:32" s="46" customFormat="1" x14ac:dyDescent="0.35">
      <c r="A415"/>
      <c r="B415"/>
      <c r="C415"/>
      <c r="D415" s="44"/>
      <c r="E415" s="45"/>
      <c r="G415" s="35"/>
      <c r="J415" s="44"/>
      <c r="K415" s="45"/>
      <c r="P415" s="44"/>
      <c r="Q415" s="45"/>
      <c r="S415" s="44"/>
      <c r="T415" s="45"/>
      <c r="V415" s="44"/>
      <c r="W415" s="45"/>
      <c r="Y415" s="44"/>
      <c r="Z415" s="45"/>
      <c r="AE415" s="44"/>
      <c r="AF415" s="45"/>
    </row>
    <row r="416" spans="1:32" s="46" customFormat="1" x14ac:dyDescent="0.35">
      <c r="A416"/>
      <c r="B416"/>
      <c r="C416"/>
      <c r="D416" s="44"/>
      <c r="E416" s="45"/>
      <c r="G416" s="35"/>
      <c r="J416" s="44"/>
      <c r="K416" s="45"/>
      <c r="P416" s="44"/>
      <c r="Q416" s="45"/>
      <c r="S416" s="44"/>
      <c r="T416" s="45"/>
      <c r="V416" s="44"/>
      <c r="W416" s="45"/>
      <c r="Y416" s="44"/>
      <c r="Z416" s="45"/>
      <c r="AE416" s="44"/>
      <c r="AF416" s="45"/>
    </row>
    <row r="417" spans="1:32" s="46" customFormat="1" x14ac:dyDescent="0.35">
      <c r="A417"/>
      <c r="B417"/>
      <c r="C417"/>
      <c r="D417" s="44"/>
      <c r="E417" s="45"/>
      <c r="G417" s="35"/>
      <c r="J417" s="44"/>
      <c r="K417" s="45"/>
      <c r="P417" s="44"/>
      <c r="Q417" s="45"/>
      <c r="S417" s="44"/>
      <c r="T417" s="45"/>
      <c r="V417" s="44"/>
      <c r="W417" s="45"/>
      <c r="Y417" s="44"/>
      <c r="Z417" s="45"/>
      <c r="AE417" s="44"/>
      <c r="AF417" s="45"/>
    </row>
    <row r="418" spans="1:32" s="46" customFormat="1" x14ac:dyDescent="0.35">
      <c r="A418"/>
      <c r="B418"/>
      <c r="C418"/>
      <c r="D418" s="44"/>
      <c r="E418" s="45"/>
      <c r="G418" s="35"/>
      <c r="J418" s="44"/>
      <c r="K418" s="45"/>
      <c r="P418" s="44"/>
      <c r="Q418" s="45"/>
      <c r="S418" s="44"/>
      <c r="T418" s="45"/>
      <c r="V418" s="44"/>
      <c r="W418" s="45"/>
      <c r="Y418" s="44"/>
      <c r="Z418" s="45"/>
      <c r="AE418" s="44"/>
      <c r="AF418" s="45"/>
    </row>
    <row r="419" spans="1:32" s="46" customFormat="1" x14ac:dyDescent="0.35">
      <c r="A419"/>
      <c r="B419"/>
      <c r="C419"/>
      <c r="D419" s="44"/>
      <c r="E419" s="45"/>
      <c r="G419" s="35"/>
      <c r="J419" s="44"/>
      <c r="K419" s="45"/>
      <c r="P419" s="44"/>
      <c r="Q419" s="45"/>
      <c r="S419" s="44"/>
      <c r="T419" s="45"/>
      <c r="V419" s="44"/>
      <c r="W419" s="45"/>
      <c r="Y419" s="44"/>
      <c r="Z419" s="45"/>
      <c r="AE419" s="44"/>
      <c r="AF419" s="45"/>
    </row>
    <row r="420" spans="1:32" s="46" customFormat="1" x14ac:dyDescent="0.35">
      <c r="A420"/>
      <c r="B420"/>
      <c r="C420"/>
      <c r="D420" s="44"/>
      <c r="E420" s="45"/>
      <c r="G420" s="35"/>
      <c r="J420" s="44"/>
      <c r="K420" s="45"/>
      <c r="P420" s="44"/>
      <c r="Q420" s="45"/>
      <c r="S420" s="44"/>
      <c r="T420" s="45"/>
      <c r="V420" s="44"/>
      <c r="W420" s="45"/>
      <c r="Y420" s="44"/>
      <c r="Z420" s="45"/>
      <c r="AE420" s="44"/>
      <c r="AF420" s="45"/>
    </row>
    <row r="421" spans="1:32" s="46" customFormat="1" x14ac:dyDescent="0.35">
      <c r="A421"/>
      <c r="B421"/>
      <c r="C421"/>
      <c r="D421" s="44"/>
      <c r="E421" s="45"/>
      <c r="G421" s="35"/>
      <c r="J421" s="44"/>
      <c r="K421" s="45"/>
      <c r="P421" s="44"/>
      <c r="Q421" s="45"/>
      <c r="S421" s="44"/>
      <c r="T421" s="45"/>
      <c r="V421" s="44"/>
      <c r="W421" s="45"/>
      <c r="Y421" s="44"/>
      <c r="Z421" s="45"/>
      <c r="AE421" s="44"/>
      <c r="AF421" s="45"/>
    </row>
    <row r="422" spans="1:32" s="46" customFormat="1" x14ac:dyDescent="0.35">
      <c r="A422"/>
      <c r="B422"/>
      <c r="C422"/>
      <c r="D422" s="44"/>
      <c r="E422" s="45"/>
      <c r="G422" s="35"/>
      <c r="J422" s="44"/>
      <c r="K422" s="45"/>
      <c r="P422" s="44"/>
      <c r="Q422" s="45"/>
      <c r="S422" s="44"/>
      <c r="T422" s="45"/>
      <c r="V422" s="44"/>
      <c r="W422" s="45"/>
      <c r="Y422" s="44"/>
      <c r="Z422" s="45"/>
      <c r="AE422" s="44"/>
      <c r="AF422" s="45"/>
    </row>
    <row r="423" spans="1:32" s="46" customFormat="1" x14ac:dyDescent="0.35">
      <c r="A423"/>
      <c r="B423"/>
      <c r="C423"/>
      <c r="D423" s="44"/>
      <c r="E423" s="45"/>
      <c r="G423" s="35"/>
      <c r="J423" s="44"/>
      <c r="K423" s="45"/>
      <c r="P423" s="44"/>
      <c r="Q423" s="45"/>
      <c r="S423" s="44"/>
      <c r="T423" s="45"/>
      <c r="V423" s="44"/>
      <c r="W423" s="45"/>
      <c r="Y423" s="44"/>
      <c r="Z423" s="45"/>
      <c r="AE423" s="44"/>
      <c r="AF423" s="45"/>
    </row>
    <row r="424" spans="1:32" s="46" customFormat="1" x14ac:dyDescent="0.35">
      <c r="A424"/>
      <c r="B424"/>
      <c r="C424"/>
      <c r="D424" s="44"/>
      <c r="E424" s="45"/>
      <c r="G424" s="35"/>
      <c r="J424" s="44"/>
      <c r="K424" s="45"/>
      <c r="P424" s="44"/>
      <c r="Q424" s="45"/>
      <c r="S424" s="44"/>
      <c r="T424" s="45"/>
      <c r="V424" s="44"/>
      <c r="W424" s="45"/>
      <c r="Y424" s="44"/>
      <c r="Z424" s="45"/>
      <c r="AE424" s="44"/>
      <c r="AF424" s="45"/>
    </row>
    <row r="425" spans="1:32" s="46" customFormat="1" x14ac:dyDescent="0.35">
      <c r="A425"/>
      <c r="B425"/>
      <c r="C425"/>
      <c r="D425" s="44"/>
      <c r="E425" s="45"/>
      <c r="G425" s="35"/>
      <c r="J425" s="44"/>
      <c r="K425" s="45"/>
      <c r="P425" s="44"/>
      <c r="Q425" s="45"/>
      <c r="S425" s="44"/>
      <c r="T425" s="45"/>
      <c r="V425" s="44"/>
      <c r="W425" s="45"/>
      <c r="Y425" s="44"/>
      <c r="Z425" s="45"/>
      <c r="AE425" s="44"/>
      <c r="AF425" s="45"/>
    </row>
    <row r="426" spans="1:32" s="46" customFormat="1" x14ac:dyDescent="0.35">
      <c r="A426"/>
      <c r="B426"/>
      <c r="C426"/>
      <c r="D426" s="44"/>
      <c r="E426" s="45"/>
      <c r="G426" s="35"/>
      <c r="J426" s="44"/>
      <c r="K426" s="45"/>
      <c r="P426" s="44"/>
      <c r="Q426" s="45"/>
      <c r="S426" s="44"/>
      <c r="T426" s="45"/>
      <c r="V426" s="44"/>
      <c r="W426" s="45"/>
      <c r="Y426" s="44"/>
      <c r="Z426" s="45"/>
      <c r="AE426" s="44"/>
      <c r="AF426" s="45"/>
    </row>
    <row r="427" spans="1:32" s="46" customFormat="1" x14ac:dyDescent="0.35">
      <c r="A427"/>
      <c r="B427"/>
      <c r="C427"/>
      <c r="D427" s="44"/>
      <c r="E427" s="45"/>
      <c r="G427" s="35"/>
      <c r="J427" s="44"/>
      <c r="K427" s="45"/>
      <c r="P427" s="44"/>
      <c r="Q427" s="45"/>
      <c r="S427" s="44"/>
      <c r="T427" s="45"/>
      <c r="V427" s="44"/>
      <c r="W427" s="45"/>
      <c r="Y427" s="44"/>
      <c r="Z427" s="45"/>
      <c r="AE427" s="44"/>
      <c r="AF427" s="45"/>
    </row>
    <row r="428" spans="1:32" s="46" customFormat="1" x14ac:dyDescent="0.35">
      <c r="A428"/>
      <c r="B428"/>
      <c r="C428"/>
      <c r="D428" s="44"/>
      <c r="E428" s="45"/>
      <c r="G428" s="35"/>
      <c r="J428" s="44"/>
      <c r="K428" s="45"/>
      <c r="P428" s="44"/>
      <c r="Q428" s="45"/>
      <c r="S428" s="44"/>
      <c r="T428" s="45"/>
      <c r="V428" s="44"/>
      <c r="W428" s="45"/>
      <c r="Y428" s="44"/>
      <c r="Z428" s="45"/>
      <c r="AE428" s="44"/>
      <c r="AF428" s="45"/>
    </row>
    <row r="429" spans="1:32" s="46" customFormat="1" x14ac:dyDescent="0.35">
      <c r="A429"/>
      <c r="B429"/>
      <c r="C429"/>
      <c r="D429" s="44"/>
      <c r="E429" s="45"/>
      <c r="G429" s="35"/>
      <c r="J429" s="44"/>
      <c r="K429" s="45"/>
      <c r="P429" s="44"/>
      <c r="Q429" s="45"/>
      <c r="S429" s="44"/>
      <c r="T429" s="45"/>
      <c r="V429" s="44"/>
      <c r="W429" s="45"/>
      <c r="Y429" s="44"/>
      <c r="Z429" s="45"/>
      <c r="AE429" s="44"/>
      <c r="AF429" s="45"/>
    </row>
    <row r="430" spans="1:32" s="46" customFormat="1" x14ac:dyDescent="0.35">
      <c r="A430"/>
      <c r="B430"/>
      <c r="C430"/>
      <c r="D430" s="44"/>
      <c r="E430" s="45"/>
      <c r="G430" s="35"/>
      <c r="J430" s="44"/>
      <c r="K430" s="45"/>
      <c r="P430" s="44"/>
      <c r="Q430" s="45"/>
      <c r="S430" s="44"/>
      <c r="T430" s="45"/>
      <c r="V430" s="44"/>
      <c r="W430" s="45"/>
      <c r="Y430" s="44"/>
      <c r="Z430" s="45"/>
      <c r="AE430" s="44"/>
      <c r="AF430" s="45"/>
    </row>
    <row r="431" spans="1:32" s="46" customFormat="1" x14ac:dyDescent="0.35">
      <c r="A431"/>
      <c r="B431"/>
      <c r="C431"/>
      <c r="D431" s="44"/>
      <c r="E431" s="45"/>
      <c r="G431" s="35"/>
      <c r="J431" s="44"/>
      <c r="K431" s="45"/>
      <c r="P431" s="44"/>
      <c r="Q431" s="45"/>
      <c r="S431" s="44"/>
      <c r="T431" s="45"/>
      <c r="V431" s="44"/>
      <c r="W431" s="45"/>
      <c r="Y431" s="44"/>
      <c r="Z431" s="45"/>
      <c r="AE431" s="44"/>
      <c r="AF431" s="45"/>
    </row>
    <row r="432" spans="1:32" s="46" customFormat="1" x14ac:dyDescent="0.35">
      <c r="A432"/>
      <c r="B432"/>
      <c r="C432"/>
      <c r="D432" s="44"/>
      <c r="E432" s="45"/>
      <c r="G432" s="35"/>
      <c r="J432" s="44"/>
      <c r="K432" s="45"/>
      <c r="P432" s="44"/>
      <c r="Q432" s="45"/>
      <c r="S432" s="44"/>
      <c r="T432" s="45"/>
      <c r="V432" s="44"/>
      <c r="W432" s="45"/>
      <c r="Y432" s="44"/>
      <c r="Z432" s="45"/>
      <c r="AE432" s="44"/>
      <c r="AF432" s="45"/>
    </row>
    <row r="433" spans="1:32" s="46" customFormat="1" x14ac:dyDescent="0.35">
      <c r="A433"/>
      <c r="B433"/>
      <c r="C433"/>
      <c r="D433" s="44"/>
      <c r="E433" s="45"/>
      <c r="G433" s="35"/>
      <c r="J433" s="44"/>
      <c r="K433" s="45"/>
      <c r="P433" s="44"/>
      <c r="Q433" s="45"/>
      <c r="S433" s="44"/>
      <c r="T433" s="45"/>
      <c r="V433" s="44"/>
      <c r="W433" s="45"/>
      <c r="Y433" s="44"/>
      <c r="Z433" s="45"/>
      <c r="AE433" s="44"/>
      <c r="AF433" s="45"/>
    </row>
    <row r="434" spans="1:32" s="46" customFormat="1" x14ac:dyDescent="0.35">
      <c r="A434"/>
      <c r="B434"/>
      <c r="C434"/>
      <c r="D434" s="44"/>
      <c r="E434" s="45"/>
      <c r="G434" s="35"/>
      <c r="J434" s="44"/>
      <c r="K434" s="45"/>
      <c r="P434" s="44"/>
      <c r="Q434" s="45"/>
      <c r="S434" s="44"/>
      <c r="T434" s="45"/>
      <c r="V434" s="44"/>
      <c r="W434" s="45"/>
      <c r="Y434" s="44"/>
      <c r="Z434" s="45"/>
      <c r="AE434" s="44"/>
      <c r="AF434" s="45"/>
    </row>
    <row r="435" spans="1:32" s="46" customFormat="1" x14ac:dyDescent="0.35">
      <c r="A435"/>
      <c r="B435"/>
      <c r="C435"/>
      <c r="D435" s="44"/>
      <c r="E435" s="45"/>
      <c r="G435" s="35"/>
      <c r="J435" s="44"/>
      <c r="K435" s="45"/>
      <c r="P435" s="44"/>
      <c r="Q435" s="45"/>
      <c r="S435" s="44"/>
      <c r="T435" s="45"/>
      <c r="V435" s="44"/>
      <c r="W435" s="45"/>
      <c r="Y435" s="44"/>
      <c r="Z435" s="45"/>
      <c r="AE435" s="44"/>
      <c r="AF435" s="45"/>
    </row>
    <row r="436" spans="1:32" s="46" customFormat="1" x14ac:dyDescent="0.35">
      <c r="A436"/>
      <c r="B436"/>
      <c r="C436"/>
      <c r="D436" s="44"/>
      <c r="E436" s="45"/>
      <c r="G436" s="35"/>
      <c r="J436" s="44"/>
      <c r="K436" s="45"/>
      <c r="P436" s="44"/>
      <c r="Q436" s="45"/>
      <c r="S436" s="44"/>
      <c r="T436" s="45"/>
      <c r="V436" s="44"/>
      <c r="W436" s="45"/>
      <c r="Y436" s="44"/>
      <c r="Z436" s="45"/>
      <c r="AE436" s="44"/>
      <c r="AF436" s="45"/>
    </row>
    <row r="437" spans="1:32" s="46" customFormat="1" x14ac:dyDescent="0.35">
      <c r="A437"/>
      <c r="B437"/>
      <c r="C437"/>
      <c r="D437" s="44"/>
      <c r="E437" s="45"/>
      <c r="G437" s="35"/>
      <c r="J437" s="44"/>
      <c r="K437" s="45"/>
      <c r="P437" s="44"/>
      <c r="Q437" s="45"/>
      <c r="S437" s="44"/>
      <c r="T437" s="45"/>
      <c r="V437" s="44"/>
      <c r="W437" s="45"/>
      <c r="Y437" s="44"/>
      <c r="Z437" s="45"/>
      <c r="AE437" s="44"/>
      <c r="AF437" s="45"/>
    </row>
    <row r="438" spans="1:32" s="46" customFormat="1" x14ac:dyDescent="0.35">
      <c r="A438"/>
      <c r="B438"/>
      <c r="C438"/>
      <c r="D438" s="44"/>
      <c r="E438" s="45"/>
      <c r="G438" s="35"/>
      <c r="J438" s="44"/>
      <c r="K438" s="45"/>
      <c r="P438" s="44"/>
      <c r="Q438" s="45"/>
      <c r="S438" s="44"/>
      <c r="T438" s="45"/>
      <c r="V438" s="44"/>
      <c r="W438" s="45"/>
      <c r="Y438" s="44"/>
      <c r="Z438" s="45"/>
      <c r="AE438" s="44"/>
      <c r="AF438" s="45"/>
    </row>
    <row r="439" spans="1:32" s="46" customFormat="1" x14ac:dyDescent="0.35">
      <c r="A439"/>
      <c r="B439"/>
      <c r="C439"/>
      <c r="D439" s="44"/>
      <c r="E439" s="45"/>
      <c r="G439" s="35"/>
      <c r="J439" s="44"/>
      <c r="K439" s="45"/>
      <c r="P439" s="44"/>
      <c r="Q439" s="45"/>
      <c r="S439" s="44"/>
      <c r="T439" s="45"/>
      <c r="V439" s="44"/>
      <c r="W439" s="45"/>
      <c r="Y439" s="44"/>
      <c r="Z439" s="45"/>
      <c r="AE439" s="44"/>
      <c r="AF439" s="45"/>
    </row>
    <row r="440" spans="1:32" s="46" customFormat="1" x14ac:dyDescent="0.35">
      <c r="A440"/>
      <c r="B440"/>
      <c r="C440"/>
      <c r="D440" s="44"/>
      <c r="E440" s="45"/>
      <c r="G440" s="35"/>
      <c r="J440" s="44"/>
      <c r="K440" s="45"/>
      <c r="P440" s="44"/>
      <c r="Q440" s="45"/>
      <c r="S440" s="44"/>
      <c r="T440" s="45"/>
      <c r="V440" s="44"/>
      <c r="W440" s="45"/>
      <c r="Y440" s="44"/>
      <c r="Z440" s="45"/>
      <c r="AE440" s="44"/>
      <c r="AF440" s="45"/>
    </row>
    <row r="441" spans="1:32" s="46" customFormat="1" x14ac:dyDescent="0.35">
      <c r="A441"/>
      <c r="B441"/>
      <c r="C441"/>
      <c r="D441" s="44"/>
      <c r="E441" s="45"/>
      <c r="G441" s="35"/>
      <c r="J441" s="44"/>
      <c r="K441" s="45"/>
      <c r="P441" s="44"/>
      <c r="Q441" s="45"/>
      <c r="S441" s="44"/>
      <c r="T441" s="45"/>
      <c r="V441" s="44"/>
      <c r="W441" s="45"/>
      <c r="Y441" s="44"/>
      <c r="Z441" s="45"/>
      <c r="AE441" s="44"/>
      <c r="AF441" s="45"/>
    </row>
    <row r="442" spans="1:32" s="46" customFormat="1" x14ac:dyDescent="0.35">
      <c r="A442"/>
      <c r="B442"/>
      <c r="C442"/>
      <c r="D442" s="44"/>
      <c r="E442" s="45"/>
      <c r="G442" s="35"/>
      <c r="J442" s="44"/>
      <c r="K442" s="45"/>
      <c r="P442" s="44"/>
      <c r="Q442" s="45"/>
      <c r="S442" s="44"/>
      <c r="T442" s="45"/>
      <c r="V442" s="44"/>
      <c r="W442" s="45"/>
      <c r="Y442" s="44"/>
      <c r="Z442" s="45"/>
      <c r="AE442" s="44"/>
      <c r="AF442" s="45"/>
    </row>
    <row r="443" spans="1:32" s="46" customFormat="1" x14ac:dyDescent="0.35">
      <c r="A443"/>
      <c r="B443"/>
      <c r="C443"/>
      <c r="D443" s="44"/>
      <c r="E443" s="45"/>
      <c r="G443" s="35"/>
      <c r="J443" s="44"/>
      <c r="K443" s="45"/>
      <c r="P443" s="44"/>
      <c r="Q443" s="45"/>
      <c r="S443" s="44"/>
      <c r="T443" s="45"/>
      <c r="V443" s="44"/>
      <c r="W443" s="45"/>
      <c r="Y443" s="44"/>
      <c r="Z443" s="45"/>
      <c r="AE443" s="44"/>
      <c r="AF443" s="45"/>
    </row>
    <row r="444" spans="1:32" s="46" customFormat="1" x14ac:dyDescent="0.35">
      <c r="A444"/>
      <c r="B444"/>
      <c r="C444"/>
      <c r="D444" s="44"/>
      <c r="E444" s="45"/>
      <c r="G444" s="35"/>
      <c r="J444" s="44"/>
      <c r="K444" s="45"/>
      <c r="P444" s="44"/>
      <c r="Q444" s="45"/>
      <c r="S444" s="44"/>
      <c r="T444" s="45"/>
      <c r="V444" s="44"/>
      <c r="W444" s="45"/>
      <c r="Y444" s="44"/>
      <c r="Z444" s="45"/>
      <c r="AE444" s="44"/>
      <c r="AF444" s="45"/>
    </row>
    <row r="445" spans="1:32" s="46" customFormat="1" x14ac:dyDescent="0.35">
      <c r="A445"/>
      <c r="B445"/>
      <c r="C445"/>
      <c r="D445" s="44"/>
      <c r="E445" s="45"/>
      <c r="G445" s="35"/>
      <c r="J445" s="44"/>
      <c r="K445" s="45"/>
      <c r="P445" s="44"/>
      <c r="Q445" s="45"/>
      <c r="S445" s="44"/>
      <c r="T445" s="45"/>
      <c r="V445" s="44"/>
      <c r="W445" s="45"/>
      <c r="Y445" s="44"/>
      <c r="Z445" s="45"/>
      <c r="AE445" s="44"/>
      <c r="AF445" s="45"/>
    </row>
    <row r="446" spans="1:32" s="46" customFormat="1" x14ac:dyDescent="0.35">
      <c r="A446"/>
      <c r="B446"/>
      <c r="C446"/>
      <c r="D446" s="44"/>
      <c r="E446" s="45"/>
      <c r="G446" s="35"/>
      <c r="J446" s="44"/>
      <c r="K446" s="45"/>
      <c r="P446" s="44"/>
      <c r="Q446" s="45"/>
      <c r="S446" s="44"/>
      <c r="T446" s="45"/>
      <c r="V446" s="44"/>
      <c r="W446" s="45"/>
      <c r="Y446" s="44"/>
      <c r="Z446" s="45"/>
      <c r="AE446" s="44"/>
      <c r="AF446" s="45"/>
    </row>
    <row r="447" spans="1:32" s="46" customFormat="1" x14ac:dyDescent="0.35">
      <c r="A447"/>
      <c r="B447"/>
      <c r="C447"/>
      <c r="D447" s="44"/>
      <c r="E447" s="45"/>
      <c r="G447" s="35"/>
      <c r="J447" s="44"/>
      <c r="K447" s="45"/>
      <c r="P447" s="44"/>
      <c r="Q447" s="45"/>
      <c r="S447" s="44"/>
      <c r="T447" s="45"/>
      <c r="V447" s="44"/>
      <c r="W447" s="45"/>
      <c r="Y447" s="44"/>
      <c r="Z447" s="45"/>
      <c r="AE447" s="44"/>
      <c r="AF447" s="45"/>
    </row>
    <row r="448" spans="1:32" s="46" customFormat="1" x14ac:dyDescent="0.35">
      <c r="A448"/>
      <c r="B448"/>
      <c r="C448"/>
      <c r="D448" s="44"/>
      <c r="E448" s="45"/>
      <c r="G448" s="35"/>
      <c r="J448" s="44"/>
      <c r="K448" s="45"/>
      <c r="P448" s="44"/>
      <c r="Q448" s="45"/>
      <c r="S448" s="44"/>
      <c r="T448" s="45"/>
      <c r="V448" s="44"/>
      <c r="W448" s="45"/>
      <c r="Y448" s="44"/>
      <c r="Z448" s="45"/>
      <c r="AE448" s="44"/>
      <c r="AF448" s="45"/>
    </row>
    <row r="449" spans="1:32" s="46" customFormat="1" x14ac:dyDescent="0.35">
      <c r="A449"/>
      <c r="B449"/>
      <c r="C449"/>
      <c r="D449" s="44"/>
      <c r="E449" s="45"/>
      <c r="G449" s="35"/>
      <c r="J449" s="44"/>
      <c r="K449" s="45"/>
      <c r="P449" s="44"/>
      <c r="Q449" s="45"/>
      <c r="S449" s="44"/>
      <c r="T449" s="45"/>
      <c r="V449" s="44"/>
      <c r="W449" s="45"/>
      <c r="Y449" s="44"/>
      <c r="Z449" s="45"/>
      <c r="AE449" s="44"/>
      <c r="AF449" s="45"/>
    </row>
    <row r="450" spans="1:32" s="46" customFormat="1" x14ac:dyDescent="0.35">
      <c r="A450"/>
      <c r="B450"/>
      <c r="C450"/>
      <c r="D450" s="44"/>
      <c r="E450" s="45"/>
      <c r="G450" s="35"/>
      <c r="J450" s="44"/>
      <c r="K450" s="45"/>
      <c r="P450" s="44"/>
      <c r="Q450" s="45"/>
      <c r="S450" s="44"/>
      <c r="T450" s="45"/>
      <c r="V450" s="44"/>
      <c r="W450" s="45"/>
      <c r="Y450" s="44"/>
      <c r="Z450" s="45"/>
      <c r="AE450" s="44"/>
      <c r="AF450" s="45"/>
    </row>
    <row r="451" spans="1:32" s="46" customFormat="1" x14ac:dyDescent="0.35">
      <c r="A451"/>
      <c r="B451"/>
      <c r="C451"/>
      <c r="D451" s="44"/>
      <c r="E451" s="45"/>
      <c r="G451" s="35"/>
      <c r="J451" s="44"/>
      <c r="K451" s="45"/>
      <c r="P451" s="44"/>
      <c r="Q451" s="45"/>
      <c r="S451" s="44"/>
      <c r="T451" s="45"/>
      <c r="V451" s="44"/>
      <c r="W451" s="45"/>
      <c r="Y451" s="44"/>
      <c r="Z451" s="45"/>
      <c r="AE451" s="44"/>
      <c r="AF451" s="45"/>
    </row>
    <row r="452" spans="1:32" s="46" customFormat="1" x14ac:dyDescent="0.35">
      <c r="A452"/>
      <c r="B452"/>
      <c r="C452"/>
      <c r="D452" s="44"/>
      <c r="E452" s="45"/>
      <c r="G452" s="35"/>
      <c r="J452" s="44"/>
      <c r="K452" s="45"/>
      <c r="P452" s="44"/>
      <c r="Q452" s="45"/>
      <c r="S452" s="44"/>
      <c r="T452" s="45"/>
      <c r="V452" s="44"/>
      <c r="W452" s="45"/>
      <c r="Y452" s="44"/>
      <c r="Z452" s="45"/>
      <c r="AE452" s="44"/>
      <c r="AF452" s="45"/>
    </row>
    <row r="453" spans="1:32" s="46" customFormat="1" x14ac:dyDescent="0.35">
      <c r="A453"/>
      <c r="B453"/>
      <c r="C453"/>
      <c r="D453" s="44"/>
      <c r="E453" s="45"/>
      <c r="G453" s="35"/>
      <c r="J453" s="44"/>
      <c r="K453" s="45"/>
      <c r="P453" s="44"/>
      <c r="Q453" s="45"/>
      <c r="S453" s="44"/>
      <c r="T453" s="45"/>
      <c r="V453" s="44"/>
      <c r="W453" s="45"/>
      <c r="Y453" s="44"/>
      <c r="Z453" s="45"/>
      <c r="AE453" s="44"/>
      <c r="AF453" s="45"/>
    </row>
    <row r="454" spans="1:32" s="46" customFormat="1" x14ac:dyDescent="0.35">
      <c r="A454"/>
      <c r="B454"/>
      <c r="C454"/>
      <c r="D454" s="44"/>
      <c r="E454" s="45"/>
      <c r="G454" s="35"/>
      <c r="J454" s="44"/>
      <c r="K454" s="45"/>
      <c r="P454" s="44"/>
      <c r="Q454" s="45"/>
      <c r="S454" s="44"/>
      <c r="T454" s="45"/>
      <c r="V454" s="44"/>
      <c r="W454" s="45"/>
      <c r="Y454" s="44"/>
      <c r="Z454" s="45"/>
      <c r="AE454" s="44"/>
      <c r="AF454" s="45"/>
    </row>
    <row r="455" spans="1:32" s="46" customFormat="1" x14ac:dyDescent="0.35">
      <c r="A455"/>
      <c r="B455"/>
      <c r="C455"/>
      <c r="D455" s="44"/>
      <c r="E455" s="45"/>
      <c r="G455" s="35"/>
      <c r="J455" s="44"/>
      <c r="K455" s="45"/>
      <c r="P455" s="44"/>
      <c r="Q455" s="45"/>
      <c r="S455" s="44"/>
      <c r="T455" s="45"/>
      <c r="V455" s="44"/>
      <c r="W455" s="45"/>
      <c r="Y455" s="44"/>
      <c r="Z455" s="45"/>
      <c r="AE455" s="44"/>
      <c r="AF455" s="45"/>
    </row>
    <row r="456" spans="1:32" s="46" customFormat="1" x14ac:dyDescent="0.35">
      <c r="A456"/>
      <c r="B456"/>
      <c r="C456"/>
      <c r="D456" s="44"/>
      <c r="E456" s="45"/>
      <c r="G456" s="35"/>
      <c r="J456" s="44"/>
      <c r="K456" s="45"/>
      <c r="P456" s="44"/>
      <c r="Q456" s="45"/>
      <c r="S456" s="44"/>
      <c r="T456" s="45"/>
      <c r="V456" s="44"/>
      <c r="W456" s="45"/>
      <c r="Y456" s="44"/>
      <c r="Z456" s="45"/>
      <c r="AE456" s="44"/>
      <c r="AF456" s="45"/>
    </row>
    <row r="457" spans="1:32" s="46" customFormat="1" x14ac:dyDescent="0.35">
      <c r="A457"/>
      <c r="B457"/>
      <c r="C457"/>
      <c r="D457" s="44"/>
      <c r="E457" s="45"/>
      <c r="G457" s="35"/>
      <c r="J457" s="44"/>
      <c r="K457" s="45"/>
      <c r="P457" s="44"/>
      <c r="Q457" s="45"/>
      <c r="S457" s="44"/>
      <c r="T457" s="45"/>
      <c r="V457" s="44"/>
      <c r="W457" s="45"/>
      <c r="Y457" s="44"/>
      <c r="Z457" s="45"/>
      <c r="AE457" s="44"/>
      <c r="AF457" s="45"/>
    </row>
    <row r="458" spans="1:32" s="46" customFormat="1" x14ac:dyDescent="0.35">
      <c r="A458"/>
      <c r="B458"/>
      <c r="C458"/>
      <c r="D458" s="44"/>
      <c r="E458" s="45"/>
      <c r="G458" s="35"/>
      <c r="J458" s="44"/>
      <c r="K458" s="45"/>
      <c r="P458" s="44"/>
      <c r="Q458" s="45"/>
      <c r="S458" s="44"/>
      <c r="T458" s="45"/>
      <c r="V458" s="44"/>
      <c r="W458" s="45"/>
      <c r="Y458" s="44"/>
      <c r="Z458" s="45"/>
      <c r="AE458" s="44"/>
      <c r="AF458" s="45"/>
    </row>
    <row r="459" spans="1:32" s="46" customFormat="1" x14ac:dyDescent="0.35">
      <c r="A459"/>
      <c r="B459"/>
      <c r="C459"/>
      <c r="D459" s="44"/>
      <c r="E459" s="45"/>
      <c r="G459" s="35"/>
      <c r="J459" s="44"/>
      <c r="K459" s="45"/>
      <c r="P459" s="44"/>
      <c r="Q459" s="45"/>
      <c r="S459" s="44"/>
      <c r="T459" s="45"/>
      <c r="V459" s="44"/>
      <c r="W459" s="45"/>
      <c r="Y459" s="44"/>
      <c r="Z459" s="45"/>
      <c r="AE459" s="44"/>
      <c r="AF459" s="45"/>
    </row>
    <row r="460" spans="1:32" s="46" customFormat="1" x14ac:dyDescent="0.35">
      <c r="A460"/>
      <c r="B460"/>
      <c r="C460"/>
      <c r="D460" s="44"/>
      <c r="E460" s="45"/>
      <c r="G460" s="35"/>
      <c r="J460" s="44"/>
      <c r="K460" s="45"/>
      <c r="P460" s="44"/>
      <c r="Q460" s="45"/>
      <c r="S460" s="44"/>
      <c r="T460" s="45"/>
      <c r="V460" s="44"/>
      <c r="W460" s="45"/>
      <c r="Y460" s="44"/>
      <c r="Z460" s="45"/>
      <c r="AE460" s="44"/>
      <c r="AF460" s="45"/>
    </row>
    <row r="461" spans="1:32" s="46" customFormat="1" x14ac:dyDescent="0.35">
      <c r="A461"/>
      <c r="B461"/>
      <c r="C461"/>
      <c r="D461" s="44"/>
      <c r="E461" s="45"/>
      <c r="G461" s="35"/>
      <c r="J461" s="44"/>
      <c r="K461" s="45"/>
      <c r="P461" s="44"/>
      <c r="Q461" s="45"/>
      <c r="S461" s="44"/>
      <c r="T461" s="45"/>
      <c r="V461" s="44"/>
      <c r="W461" s="45"/>
      <c r="Y461" s="44"/>
      <c r="Z461" s="45"/>
      <c r="AE461" s="44"/>
      <c r="AF461" s="45"/>
    </row>
    <row r="462" spans="1:32" s="46" customFormat="1" x14ac:dyDescent="0.35">
      <c r="A462"/>
      <c r="B462"/>
      <c r="C462"/>
      <c r="D462" s="44"/>
      <c r="E462" s="45"/>
      <c r="G462" s="35"/>
      <c r="J462" s="44"/>
      <c r="K462" s="45"/>
      <c r="P462" s="44"/>
      <c r="Q462" s="45"/>
      <c r="S462" s="44"/>
      <c r="T462" s="45"/>
      <c r="V462" s="44"/>
      <c r="W462" s="45"/>
      <c r="Y462" s="44"/>
      <c r="Z462" s="45"/>
      <c r="AE462" s="44"/>
      <c r="AF462" s="45"/>
    </row>
    <row r="463" spans="1:32" s="46" customFormat="1" x14ac:dyDescent="0.35">
      <c r="A463"/>
      <c r="B463"/>
      <c r="C463"/>
      <c r="D463" s="44"/>
      <c r="E463" s="45"/>
      <c r="G463" s="35"/>
      <c r="J463" s="44"/>
      <c r="K463" s="45"/>
      <c r="P463" s="44"/>
      <c r="Q463" s="45"/>
      <c r="S463" s="44"/>
      <c r="T463" s="45"/>
      <c r="V463" s="44"/>
      <c r="W463" s="45"/>
      <c r="Y463" s="44"/>
      <c r="Z463" s="45"/>
      <c r="AE463" s="44"/>
      <c r="AF463" s="45"/>
    </row>
    <row r="464" spans="1:32" s="46" customFormat="1" x14ac:dyDescent="0.35">
      <c r="A464"/>
      <c r="B464"/>
      <c r="C464"/>
      <c r="D464" s="44"/>
      <c r="E464" s="45"/>
      <c r="G464" s="35"/>
      <c r="J464" s="44"/>
      <c r="K464" s="45"/>
      <c r="P464" s="44"/>
      <c r="Q464" s="45"/>
      <c r="S464" s="44"/>
      <c r="T464" s="45"/>
      <c r="V464" s="44"/>
      <c r="W464" s="45"/>
      <c r="Y464" s="44"/>
      <c r="Z464" s="45"/>
      <c r="AE464" s="44"/>
      <c r="AF464" s="45"/>
    </row>
    <row r="465" spans="1:32" s="46" customFormat="1" x14ac:dyDescent="0.35">
      <c r="A465"/>
      <c r="B465"/>
      <c r="C465"/>
      <c r="D465" s="44"/>
      <c r="E465" s="45"/>
      <c r="G465" s="35"/>
      <c r="J465" s="44"/>
      <c r="K465" s="45"/>
      <c r="P465" s="44"/>
      <c r="Q465" s="45"/>
      <c r="S465" s="44"/>
      <c r="T465" s="45"/>
      <c r="V465" s="44"/>
      <c r="W465" s="45"/>
      <c r="Y465" s="44"/>
      <c r="Z465" s="45"/>
      <c r="AE465" s="44"/>
      <c r="AF465" s="45"/>
    </row>
    <row r="466" spans="1:32" s="46" customFormat="1" x14ac:dyDescent="0.35">
      <c r="A466"/>
      <c r="B466"/>
      <c r="C466"/>
      <c r="D466" s="44"/>
      <c r="E466" s="45"/>
      <c r="G466" s="35"/>
      <c r="J466" s="44"/>
      <c r="K466" s="45"/>
      <c r="P466" s="44"/>
      <c r="Q466" s="45"/>
      <c r="S466" s="44"/>
      <c r="T466" s="45"/>
      <c r="V466" s="44"/>
      <c r="W466" s="45"/>
      <c r="Y466" s="44"/>
      <c r="Z466" s="45"/>
      <c r="AE466" s="44"/>
      <c r="AF466" s="45"/>
    </row>
    <row r="467" spans="1:32" s="46" customFormat="1" x14ac:dyDescent="0.35">
      <c r="A467"/>
      <c r="B467"/>
      <c r="C467"/>
      <c r="D467" s="44"/>
      <c r="E467" s="45"/>
      <c r="G467" s="35"/>
      <c r="J467" s="44"/>
      <c r="K467" s="45"/>
      <c r="P467" s="44"/>
      <c r="Q467" s="45"/>
      <c r="S467" s="44"/>
      <c r="T467" s="45"/>
      <c r="V467" s="44"/>
      <c r="W467" s="45"/>
      <c r="Y467" s="44"/>
      <c r="Z467" s="45"/>
      <c r="AE467" s="44"/>
      <c r="AF467" s="45"/>
    </row>
    <row r="468" spans="1:32" s="46" customFormat="1" x14ac:dyDescent="0.35">
      <c r="A468"/>
      <c r="B468"/>
      <c r="C468"/>
      <c r="D468" s="44"/>
      <c r="E468" s="45"/>
      <c r="G468" s="35"/>
      <c r="J468" s="44"/>
      <c r="K468" s="45"/>
      <c r="P468" s="44"/>
      <c r="Q468" s="45"/>
      <c r="S468" s="44"/>
      <c r="T468" s="45"/>
      <c r="V468" s="44"/>
      <c r="W468" s="45"/>
      <c r="Y468" s="44"/>
      <c r="Z468" s="45"/>
      <c r="AE468" s="44"/>
      <c r="AF468" s="45"/>
    </row>
    <row r="469" spans="1:32" s="46" customFormat="1" x14ac:dyDescent="0.35">
      <c r="A469"/>
      <c r="B469"/>
      <c r="C469"/>
      <c r="D469" s="44"/>
      <c r="E469" s="45"/>
      <c r="G469" s="35"/>
      <c r="J469" s="44"/>
      <c r="K469" s="45"/>
      <c r="P469" s="44"/>
      <c r="Q469" s="45"/>
      <c r="S469" s="44"/>
      <c r="T469" s="45"/>
      <c r="V469" s="44"/>
      <c r="W469" s="45"/>
      <c r="Y469" s="44"/>
      <c r="Z469" s="45"/>
      <c r="AE469" s="44"/>
      <c r="AF469" s="45"/>
    </row>
    <row r="470" spans="1:32" s="46" customFormat="1" x14ac:dyDescent="0.35">
      <c r="A470"/>
      <c r="B470"/>
      <c r="C470"/>
      <c r="D470" s="44"/>
      <c r="E470" s="45"/>
      <c r="G470" s="35"/>
      <c r="J470" s="44"/>
      <c r="K470" s="45"/>
      <c r="P470" s="44"/>
      <c r="Q470" s="45"/>
      <c r="S470" s="44"/>
      <c r="T470" s="45"/>
      <c r="V470" s="44"/>
      <c r="W470" s="45"/>
      <c r="Y470" s="44"/>
      <c r="Z470" s="45"/>
      <c r="AE470" s="44"/>
      <c r="AF470" s="45"/>
    </row>
    <row r="471" spans="1:32" s="46" customFormat="1" x14ac:dyDescent="0.35">
      <c r="A471"/>
      <c r="B471"/>
      <c r="C471"/>
      <c r="D471" s="44"/>
      <c r="E471" s="45"/>
      <c r="G471" s="35"/>
      <c r="J471" s="44"/>
      <c r="K471" s="45"/>
      <c r="P471" s="44"/>
      <c r="Q471" s="45"/>
      <c r="S471" s="44"/>
      <c r="T471" s="45"/>
      <c r="V471" s="44"/>
      <c r="W471" s="45"/>
      <c r="Y471" s="44"/>
      <c r="Z471" s="45"/>
      <c r="AE471" s="44"/>
      <c r="AF471" s="45"/>
    </row>
    <row r="472" spans="1:32" s="46" customFormat="1" x14ac:dyDescent="0.35">
      <c r="A472"/>
      <c r="B472"/>
      <c r="C472"/>
      <c r="D472" s="44"/>
      <c r="E472" s="45"/>
      <c r="G472" s="35"/>
      <c r="J472" s="44"/>
      <c r="K472" s="45"/>
      <c r="P472" s="44"/>
      <c r="Q472" s="45"/>
      <c r="S472" s="44"/>
      <c r="T472" s="45"/>
      <c r="V472" s="44"/>
      <c r="W472" s="45"/>
      <c r="Y472" s="44"/>
      <c r="Z472" s="45"/>
      <c r="AE472" s="44"/>
      <c r="AF472" s="45"/>
    </row>
    <row r="473" spans="1:32" s="46" customFormat="1" x14ac:dyDescent="0.35">
      <c r="A473"/>
      <c r="B473"/>
      <c r="C473"/>
      <c r="D473" s="44"/>
      <c r="E473" s="45"/>
      <c r="G473" s="35"/>
      <c r="J473" s="44"/>
      <c r="K473" s="45"/>
      <c r="P473" s="44"/>
      <c r="Q473" s="45"/>
      <c r="S473" s="44"/>
      <c r="T473" s="45"/>
      <c r="V473" s="44"/>
      <c r="W473" s="45"/>
      <c r="Y473" s="44"/>
      <c r="Z473" s="45"/>
      <c r="AE473" s="44"/>
      <c r="AF473" s="45"/>
    </row>
    <row r="474" spans="1:32" s="46" customFormat="1" x14ac:dyDescent="0.35">
      <c r="A474"/>
      <c r="B474"/>
      <c r="C474"/>
      <c r="D474" s="44"/>
      <c r="E474" s="45"/>
      <c r="G474" s="35"/>
      <c r="J474" s="44"/>
      <c r="K474" s="45"/>
      <c r="P474" s="44"/>
      <c r="Q474" s="45"/>
      <c r="S474" s="44"/>
      <c r="T474" s="45"/>
      <c r="V474" s="44"/>
      <c r="W474" s="45"/>
      <c r="Y474" s="44"/>
      <c r="Z474" s="45"/>
      <c r="AE474" s="44"/>
      <c r="AF474" s="45"/>
    </row>
    <row r="475" spans="1:32" s="46" customFormat="1" x14ac:dyDescent="0.35">
      <c r="A475"/>
      <c r="B475"/>
      <c r="C475"/>
      <c r="D475" s="44"/>
      <c r="E475" s="45"/>
      <c r="G475" s="35"/>
      <c r="J475" s="44"/>
      <c r="K475" s="45"/>
      <c r="P475" s="44"/>
      <c r="Q475" s="45"/>
      <c r="S475" s="44"/>
      <c r="T475" s="45"/>
      <c r="V475" s="44"/>
      <c r="W475" s="45"/>
      <c r="Y475" s="44"/>
      <c r="Z475" s="45"/>
      <c r="AE475" s="44"/>
      <c r="AF475" s="45"/>
    </row>
    <row r="476" spans="1:32" s="46" customFormat="1" x14ac:dyDescent="0.35">
      <c r="A476"/>
      <c r="B476"/>
      <c r="C476"/>
      <c r="D476" s="44"/>
      <c r="E476" s="45"/>
      <c r="G476" s="35"/>
      <c r="J476" s="44"/>
      <c r="K476" s="45"/>
      <c r="P476" s="44"/>
      <c r="Q476" s="45"/>
      <c r="S476" s="44"/>
      <c r="T476" s="45"/>
      <c r="V476" s="44"/>
      <c r="W476" s="45"/>
      <c r="Y476" s="44"/>
      <c r="Z476" s="45"/>
      <c r="AE476" s="44"/>
      <c r="AF476" s="45"/>
    </row>
    <row r="477" spans="1:32" s="46" customFormat="1" x14ac:dyDescent="0.35">
      <c r="A477"/>
      <c r="B477"/>
      <c r="C477"/>
      <c r="D477" s="44"/>
      <c r="E477" s="45"/>
      <c r="G477" s="35"/>
      <c r="J477" s="44"/>
      <c r="K477" s="45"/>
      <c r="P477" s="44"/>
      <c r="Q477" s="45"/>
      <c r="S477" s="44"/>
      <c r="T477" s="45"/>
      <c r="V477" s="44"/>
      <c r="W477" s="45"/>
      <c r="Y477" s="44"/>
      <c r="Z477" s="45"/>
      <c r="AE477" s="44"/>
      <c r="AF477" s="45"/>
    </row>
    <row r="478" spans="1:32" s="46" customFormat="1" x14ac:dyDescent="0.35">
      <c r="A478"/>
      <c r="B478"/>
      <c r="C478"/>
      <c r="D478" s="44"/>
      <c r="E478" s="45"/>
      <c r="G478" s="35"/>
      <c r="J478" s="44"/>
      <c r="K478" s="45"/>
      <c r="P478" s="44"/>
      <c r="Q478" s="45"/>
      <c r="S478" s="44"/>
      <c r="T478" s="45"/>
      <c r="V478" s="44"/>
      <c r="W478" s="45"/>
      <c r="Y478" s="44"/>
      <c r="Z478" s="45"/>
      <c r="AE478" s="44"/>
      <c r="AF478" s="45"/>
    </row>
    <row r="479" spans="1:32" s="46" customFormat="1" x14ac:dyDescent="0.35">
      <c r="A479"/>
      <c r="B479"/>
      <c r="C479"/>
      <c r="D479" s="44"/>
      <c r="E479" s="45"/>
      <c r="G479" s="35"/>
      <c r="J479" s="44"/>
      <c r="K479" s="45"/>
      <c r="P479" s="44"/>
      <c r="Q479" s="45"/>
      <c r="S479" s="44"/>
      <c r="T479" s="45"/>
      <c r="V479" s="44"/>
      <c r="W479" s="45"/>
      <c r="Y479" s="44"/>
      <c r="Z479" s="45"/>
      <c r="AE479" s="44"/>
      <c r="AF479" s="45"/>
    </row>
    <row r="480" spans="1:32" s="46" customFormat="1" x14ac:dyDescent="0.35">
      <c r="A480"/>
      <c r="B480"/>
      <c r="C480"/>
      <c r="D480" s="44"/>
      <c r="E480" s="45"/>
      <c r="G480" s="35"/>
      <c r="J480" s="44"/>
      <c r="K480" s="45"/>
      <c r="P480" s="44"/>
      <c r="Q480" s="45"/>
      <c r="S480" s="44"/>
      <c r="T480" s="45"/>
      <c r="V480" s="44"/>
      <c r="W480" s="45"/>
      <c r="Y480" s="44"/>
      <c r="Z480" s="45"/>
      <c r="AE480" s="44"/>
      <c r="AF480" s="45"/>
    </row>
    <row r="481" spans="1:32" s="46" customFormat="1" x14ac:dyDescent="0.35">
      <c r="A481"/>
      <c r="B481"/>
      <c r="C481"/>
      <c r="D481" s="44"/>
      <c r="E481" s="45"/>
      <c r="G481" s="35"/>
      <c r="J481" s="44"/>
      <c r="K481" s="45"/>
      <c r="P481" s="44"/>
      <c r="Q481" s="45"/>
      <c r="S481" s="44"/>
      <c r="T481" s="45"/>
      <c r="V481" s="44"/>
      <c r="W481" s="45"/>
      <c r="Y481" s="44"/>
      <c r="Z481" s="45"/>
      <c r="AE481" s="44"/>
      <c r="AF481" s="45"/>
    </row>
    <row r="482" spans="1:32" s="46" customFormat="1" x14ac:dyDescent="0.35">
      <c r="A482"/>
      <c r="B482"/>
      <c r="C482"/>
      <c r="D482" s="44"/>
      <c r="E482" s="45"/>
      <c r="G482" s="35"/>
      <c r="J482" s="44"/>
      <c r="K482" s="45"/>
      <c r="P482" s="44"/>
      <c r="Q482" s="45"/>
      <c r="S482" s="44"/>
      <c r="T482" s="45"/>
      <c r="V482" s="44"/>
      <c r="W482" s="45"/>
      <c r="Y482" s="44"/>
      <c r="Z482" s="45"/>
      <c r="AE482" s="44"/>
      <c r="AF482" s="45"/>
    </row>
    <row r="483" spans="1:32" s="46" customFormat="1" x14ac:dyDescent="0.35">
      <c r="A483"/>
      <c r="B483"/>
      <c r="C483"/>
      <c r="D483" s="44"/>
      <c r="E483" s="45"/>
      <c r="G483" s="35"/>
      <c r="J483" s="44"/>
      <c r="K483" s="45"/>
      <c r="P483" s="44"/>
      <c r="Q483" s="45"/>
      <c r="S483" s="44"/>
      <c r="T483" s="45"/>
      <c r="V483" s="44"/>
      <c r="W483" s="45"/>
      <c r="Y483" s="44"/>
      <c r="Z483" s="45"/>
      <c r="AE483" s="44"/>
      <c r="AF483" s="45"/>
    </row>
    <row r="484" spans="1:32" s="46" customFormat="1" x14ac:dyDescent="0.35">
      <c r="A484"/>
      <c r="B484"/>
      <c r="C484"/>
      <c r="D484" s="44"/>
      <c r="E484" s="45"/>
      <c r="G484" s="35"/>
      <c r="J484" s="44"/>
      <c r="K484" s="45"/>
      <c r="P484" s="44"/>
      <c r="Q484" s="45"/>
      <c r="S484" s="44"/>
      <c r="T484" s="45"/>
      <c r="V484" s="44"/>
      <c r="W484" s="45"/>
      <c r="Y484" s="44"/>
      <c r="Z484" s="45"/>
      <c r="AE484" s="44"/>
      <c r="AF484" s="45"/>
    </row>
    <row r="485" spans="1:32" s="46" customFormat="1" x14ac:dyDescent="0.35">
      <c r="A485"/>
      <c r="B485"/>
      <c r="C485"/>
      <c r="D485" s="44"/>
      <c r="E485" s="45"/>
      <c r="G485" s="35"/>
      <c r="J485" s="44"/>
      <c r="K485" s="45"/>
      <c r="P485" s="44"/>
      <c r="Q485" s="45"/>
      <c r="S485" s="44"/>
      <c r="T485" s="45"/>
      <c r="V485" s="44"/>
      <c r="W485" s="45"/>
      <c r="Y485" s="44"/>
      <c r="Z485" s="45"/>
      <c r="AE485" s="44"/>
      <c r="AF485" s="45"/>
    </row>
    <row r="486" spans="1:32" s="46" customFormat="1" x14ac:dyDescent="0.35">
      <c r="A486"/>
      <c r="B486"/>
      <c r="C486"/>
      <c r="D486" s="44"/>
      <c r="E486" s="45"/>
      <c r="G486" s="35"/>
      <c r="J486" s="44"/>
      <c r="K486" s="45"/>
      <c r="P486" s="44"/>
      <c r="Q486" s="45"/>
      <c r="S486" s="44"/>
      <c r="T486" s="45"/>
      <c r="V486" s="44"/>
      <c r="W486" s="45"/>
      <c r="Y486" s="44"/>
      <c r="Z486" s="45"/>
      <c r="AE486" s="44"/>
      <c r="AF486" s="45"/>
    </row>
    <row r="487" spans="1:32" s="46" customFormat="1" x14ac:dyDescent="0.35">
      <c r="A487"/>
      <c r="B487"/>
      <c r="C487"/>
      <c r="D487" s="44"/>
      <c r="E487" s="45"/>
      <c r="G487" s="35"/>
      <c r="J487" s="44"/>
      <c r="K487" s="45"/>
      <c r="P487" s="44"/>
      <c r="Q487" s="45"/>
      <c r="S487" s="44"/>
      <c r="T487" s="45"/>
      <c r="V487" s="44"/>
      <c r="W487" s="45"/>
      <c r="Y487" s="44"/>
      <c r="Z487" s="45"/>
      <c r="AE487" s="44"/>
      <c r="AF487" s="45"/>
    </row>
    <row r="488" spans="1:32" s="46" customFormat="1" x14ac:dyDescent="0.35">
      <c r="A488"/>
      <c r="B488"/>
      <c r="C488"/>
      <c r="D488" s="44"/>
      <c r="E488" s="45"/>
      <c r="G488" s="35"/>
      <c r="J488" s="44"/>
      <c r="K488" s="45"/>
      <c r="P488" s="44"/>
      <c r="Q488" s="45"/>
      <c r="S488" s="44"/>
      <c r="T488" s="45"/>
      <c r="V488" s="44"/>
      <c r="W488" s="45"/>
      <c r="Y488" s="44"/>
      <c r="Z488" s="45"/>
      <c r="AE488" s="44"/>
      <c r="AF488" s="45"/>
    </row>
    <row r="489" spans="1:32" s="46" customFormat="1" x14ac:dyDescent="0.35">
      <c r="A489"/>
      <c r="B489"/>
      <c r="C489"/>
      <c r="D489" s="44"/>
      <c r="E489" s="45"/>
      <c r="G489" s="35"/>
      <c r="J489" s="44"/>
      <c r="K489" s="45"/>
      <c r="P489" s="44"/>
      <c r="Q489" s="45"/>
      <c r="S489" s="44"/>
      <c r="T489" s="45"/>
      <c r="V489" s="44"/>
      <c r="W489" s="45"/>
      <c r="Y489" s="44"/>
      <c r="Z489" s="45"/>
      <c r="AE489" s="44"/>
      <c r="AF489" s="45"/>
    </row>
    <row r="490" spans="1:32" s="46" customFormat="1" x14ac:dyDescent="0.35">
      <c r="A490"/>
      <c r="B490"/>
      <c r="C490"/>
      <c r="D490" s="44"/>
      <c r="E490" s="45"/>
      <c r="G490" s="35"/>
      <c r="J490" s="44"/>
      <c r="K490" s="45"/>
      <c r="P490" s="44"/>
      <c r="Q490" s="45"/>
      <c r="S490" s="44"/>
      <c r="T490" s="45"/>
      <c r="V490" s="44"/>
      <c r="W490" s="45"/>
      <c r="Y490" s="44"/>
      <c r="Z490" s="45"/>
      <c r="AE490" s="44"/>
      <c r="AF490" s="45"/>
    </row>
    <row r="491" spans="1:32" s="46" customFormat="1" x14ac:dyDescent="0.35">
      <c r="A491"/>
      <c r="B491"/>
      <c r="C491"/>
      <c r="D491" s="44"/>
      <c r="E491" s="45"/>
      <c r="G491" s="35"/>
      <c r="J491" s="44"/>
      <c r="K491" s="45"/>
      <c r="P491" s="44"/>
      <c r="Q491" s="45"/>
      <c r="S491" s="44"/>
      <c r="T491" s="45"/>
      <c r="V491" s="44"/>
      <c r="W491" s="45"/>
      <c r="Y491" s="44"/>
      <c r="Z491" s="45"/>
      <c r="AE491" s="44"/>
      <c r="AF491" s="45"/>
    </row>
    <row r="492" spans="1:32" s="46" customFormat="1" x14ac:dyDescent="0.35">
      <c r="A492"/>
      <c r="B492"/>
      <c r="C492"/>
      <c r="D492" s="44"/>
      <c r="E492" s="45"/>
      <c r="G492" s="35"/>
      <c r="J492" s="44"/>
      <c r="K492" s="45"/>
      <c r="P492" s="44"/>
      <c r="Q492" s="45"/>
      <c r="S492" s="44"/>
      <c r="T492" s="45"/>
      <c r="V492" s="44"/>
      <c r="W492" s="45"/>
      <c r="Y492" s="44"/>
      <c r="Z492" s="45"/>
      <c r="AE492" s="44"/>
      <c r="AF492" s="45"/>
    </row>
    <row r="493" spans="1:32" s="46" customFormat="1" x14ac:dyDescent="0.35">
      <c r="A493"/>
      <c r="B493"/>
      <c r="C493"/>
      <c r="D493" s="44"/>
      <c r="E493" s="45"/>
      <c r="G493" s="35"/>
      <c r="J493" s="44"/>
      <c r="K493" s="45"/>
      <c r="P493" s="44"/>
      <c r="Q493" s="45"/>
      <c r="S493" s="44"/>
      <c r="T493" s="45"/>
      <c r="V493" s="44"/>
      <c r="W493" s="45"/>
      <c r="Y493" s="44"/>
      <c r="Z493" s="45"/>
      <c r="AE493" s="44"/>
      <c r="AF493" s="45"/>
    </row>
    <row r="494" spans="1:32" s="46" customFormat="1" x14ac:dyDescent="0.35">
      <c r="A494"/>
      <c r="B494"/>
      <c r="C494"/>
      <c r="D494" s="44"/>
      <c r="E494" s="45"/>
      <c r="G494" s="35"/>
      <c r="J494" s="44"/>
      <c r="K494" s="45"/>
      <c r="P494" s="44"/>
      <c r="Q494" s="45"/>
      <c r="S494" s="44"/>
      <c r="T494" s="45"/>
      <c r="V494" s="44"/>
      <c r="W494" s="45"/>
      <c r="Y494" s="44"/>
      <c r="Z494" s="45"/>
      <c r="AE494" s="44"/>
      <c r="AF494" s="45"/>
    </row>
    <row r="495" spans="1:32" s="46" customFormat="1" x14ac:dyDescent="0.35">
      <c r="A495"/>
      <c r="B495"/>
      <c r="C495"/>
      <c r="D495" s="44"/>
      <c r="E495" s="45"/>
      <c r="G495" s="35"/>
      <c r="J495" s="44"/>
      <c r="K495" s="45"/>
      <c r="P495" s="44"/>
      <c r="Q495" s="45"/>
      <c r="S495" s="44"/>
      <c r="T495" s="45"/>
      <c r="V495" s="44"/>
      <c r="W495" s="45"/>
      <c r="Y495" s="44"/>
      <c r="Z495" s="45"/>
      <c r="AE495" s="44"/>
      <c r="AF495" s="45"/>
    </row>
    <row r="496" spans="1:32" s="46" customFormat="1" x14ac:dyDescent="0.35">
      <c r="A496"/>
      <c r="B496"/>
      <c r="C496"/>
      <c r="D496" s="44"/>
      <c r="E496" s="45"/>
      <c r="G496" s="35"/>
      <c r="J496" s="44"/>
      <c r="K496" s="45"/>
      <c r="P496" s="44"/>
      <c r="Q496" s="45"/>
      <c r="S496" s="44"/>
      <c r="T496" s="45"/>
      <c r="V496" s="44"/>
      <c r="W496" s="45"/>
      <c r="Y496" s="44"/>
      <c r="Z496" s="45"/>
      <c r="AE496" s="44"/>
      <c r="AF496" s="45"/>
    </row>
    <row r="497" spans="1:32" s="46" customFormat="1" x14ac:dyDescent="0.35">
      <c r="A497"/>
      <c r="B497"/>
      <c r="C497"/>
      <c r="D497" s="44"/>
      <c r="E497" s="45"/>
      <c r="G497" s="35"/>
      <c r="J497" s="44"/>
      <c r="K497" s="45"/>
      <c r="P497" s="44"/>
      <c r="Q497" s="45"/>
      <c r="S497" s="44"/>
      <c r="T497" s="45"/>
      <c r="V497" s="44"/>
      <c r="W497" s="45"/>
      <c r="Y497" s="44"/>
      <c r="Z497" s="45"/>
      <c r="AE497" s="44"/>
      <c r="AF497" s="45"/>
    </row>
    <row r="498" spans="1:32" s="46" customFormat="1" x14ac:dyDescent="0.35">
      <c r="A498"/>
      <c r="B498"/>
      <c r="C498"/>
      <c r="D498" s="44"/>
      <c r="E498" s="45"/>
      <c r="G498" s="35"/>
      <c r="J498" s="44"/>
      <c r="K498" s="45"/>
      <c r="P498" s="44"/>
      <c r="Q498" s="45"/>
      <c r="S498" s="44"/>
      <c r="T498" s="45"/>
      <c r="V498" s="44"/>
      <c r="W498" s="45"/>
      <c r="Y498" s="44"/>
      <c r="Z498" s="45"/>
      <c r="AE498" s="44"/>
      <c r="AF498" s="45"/>
    </row>
    <row r="499" spans="1:32" s="46" customFormat="1" x14ac:dyDescent="0.35">
      <c r="A499"/>
      <c r="B499"/>
      <c r="C499"/>
      <c r="D499" s="44"/>
      <c r="E499" s="45"/>
      <c r="G499" s="35"/>
      <c r="J499" s="44"/>
      <c r="K499" s="45"/>
      <c r="P499" s="44"/>
      <c r="Q499" s="45"/>
      <c r="S499" s="44"/>
      <c r="T499" s="45"/>
      <c r="V499" s="44"/>
      <c r="W499" s="45"/>
      <c r="Y499" s="44"/>
      <c r="Z499" s="45"/>
      <c r="AE499" s="44"/>
      <c r="AF499" s="45"/>
    </row>
    <row r="500" spans="1:32" s="46" customFormat="1" x14ac:dyDescent="0.35">
      <c r="A500"/>
      <c r="B500"/>
      <c r="C500"/>
      <c r="D500" s="44"/>
      <c r="E500" s="45"/>
      <c r="G500" s="35"/>
      <c r="J500" s="44"/>
      <c r="K500" s="45"/>
      <c r="P500" s="44"/>
      <c r="Q500" s="45"/>
      <c r="S500" s="44"/>
      <c r="T500" s="45"/>
      <c r="V500" s="44"/>
      <c r="W500" s="45"/>
      <c r="Y500" s="44"/>
      <c r="Z500" s="45"/>
      <c r="AE500" s="44"/>
      <c r="AF500" s="45"/>
    </row>
    <row r="501" spans="1:32" s="46" customFormat="1" x14ac:dyDescent="0.35">
      <c r="A501"/>
      <c r="B501"/>
      <c r="C501"/>
      <c r="D501" s="44"/>
      <c r="E501" s="45"/>
      <c r="G501" s="35"/>
      <c r="J501" s="44"/>
      <c r="K501" s="45"/>
      <c r="P501" s="44"/>
      <c r="Q501" s="45"/>
      <c r="S501" s="44"/>
      <c r="T501" s="45"/>
      <c r="V501" s="44"/>
      <c r="W501" s="45"/>
      <c r="Y501" s="44"/>
      <c r="Z501" s="45"/>
      <c r="AE501" s="44"/>
      <c r="AF501" s="45"/>
    </row>
    <row r="502" spans="1:32" s="46" customFormat="1" x14ac:dyDescent="0.35">
      <c r="A502"/>
      <c r="B502"/>
      <c r="C502"/>
      <c r="D502" s="44"/>
      <c r="E502" s="45"/>
      <c r="G502" s="35"/>
      <c r="J502" s="44"/>
      <c r="K502" s="45"/>
      <c r="P502" s="44"/>
      <c r="Q502" s="45"/>
      <c r="S502" s="44"/>
      <c r="T502" s="45"/>
      <c r="V502" s="44"/>
      <c r="W502" s="45"/>
      <c r="Y502" s="44"/>
      <c r="Z502" s="45"/>
      <c r="AE502" s="44"/>
      <c r="AF502" s="45"/>
    </row>
    <row r="503" spans="1:32" s="46" customFormat="1" x14ac:dyDescent="0.35">
      <c r="A503"/>
      <c r="B503"/>
      <c r="C503"/>
      <c r="D503" s="44"/>
      <c r="E503" s="45"/>
      <c r="G503" s="35"/>
      <c r="J503" s="44"/>
      <c r="K503" s="45"/>
      <c r="P503" s="44"/>
      <c r="Q503" s="45"/>
      <c r="S503" s="44"/>
      <c r="T503" s="45"/>
      <c r="V503" s="44"/>
      <c r="W503" s="45"/>
      <c r="Y503" s="44"/>
      <c r="Z503" s="45"/>
      <c r="AE503" s="44"/>
      <c r="AF503" s="45"/>
    </row>
    <row r="504" spans="1:32" s="46" customFormat="1" x14ac:dyDescent="0.35">
      <c r="A504"/>
      <c r="B504"/>
      <c r="C504"/>
      <c r="D504" s="44"/>
      <c r="E504" s="45"/>
      <c r="G504" s="35"/>
      <c r="J504" s="44"/>
      <c r="K504" s="45"/>
      <c r="P504" s="44"/>
      <c r="Q504" s="45"/>
      <c r="S504" s="44"/>
      <c r="T504" s="45"/>
      <c r="V504" s="44"/>
      <c r="W504" s="45"/>
      <c r="Y504" s="44"/>
      <c r="Z504" s="45"/>
      <c r="AE504" s="44"/>
      <c r="AF504" s="45"/>
    </row>
    <row r="505" spans="1:32" s="46" customFormat="1" x14ac:dyDescent="0.35">
      <c r="A505"/>
      <c r="B505"/>
      <c r="C505"/>
      <c r="D505" s="44"/>
      <c r="E505" s="45"/>
      <c r="G505" s="35"/>
      <c r="J505" s="44"/>
      <c r="K505" s="45"/>
      <c r="P505" s="44"/>
      <c r="Q505" s="45"/>
      <c r="S505" s="44"/>
      <c r="T505" s="45"/>
      <c r="V505" s="44"/>
      <c r="W505" s="45"/>
      <c r="Y505" s="44"/>
      <c r="Z505" s="45"/>
      <c r="AE505" s="44"/>
      <c r="AF505" s="45"/>
    </row>
    <row r="506" spans="1:32" s="46" customFormat="1" x14ac:dyDescent="0.35">
      <c r="A506"/>
      <c r="B506"/>
      <c r="C506"/>
      <c r="D506" s="44"/>
      <c r="E506" s="45"/>
      <c r="G506" s="35"/>
      <c r="J506" s="44"/>
      <c r="K506" s="45"/>
      <c r="P506" s="44"/>
      <c r="Q506" s="45"/>
      <c r="S506" s="44"/>
      <c r="T506" s="45"/>
      <c r="V506" s="44"/>
      <c r="W506" s="45"/>
      <c r="Y506" s="44"/>
      <c r="Z506" s="45"/>
      <c r="AE506" s="44"/>
      <c r="AF506" s="45"/>
    </row>
    <row r="507" spans="1:32" s="46" customFormat="1" x14ac:dyDescent="0.35">
      <c r="A507"/>
      <c r="B507"/>
      <c r="C507"/>
      <c r="D507" s="44"/>
      <c r="E507" s="45"/>
      <c r="G507" s="35"/>
      <c r="J507" s="44"/>
      <c r="K507" s="45"/>
      <c r="P507" s="44"/>
      <c r="Q507" s="45"/>
      <c r="S507" s="44"/>
      <c r="T507" s="45"/>
      <c r="V507" s="44"/>
      <c r="W507" s="45"/>
      <c r="Y507" s="44"/>
      <c r="Z507" s="45"/>
      <c r="AE507" s="44"/>
      <c r="AF507" s="45"/>
    </row>
    <row r="508" spans="1:32" s="46" customFormat="1" x14ac:dyDescent="0.35">
      <c r="A508"/>
      <c r="B508"/>
      <c r="C508"/>
      <c r="D508" s="44"/>
      <c r="E508" s="45"/>
      <c r="G508" s="35"/>
      <c r="J508" s="44"/>
      <c r="K508" s="45"/>
      <c r="P508" s="44"/>
      <c r="Q508" s="45"/>
      <c r="S508" s="44"/>
      <c r="T508" s="45"/>
      <c r="V508" s="44"/>
      <c r="W508" s="45"/>
      <c r="Y508" s="44"/>
      <c r="Z508" s="45"/>
      <c r="AE508" s="44"/>
      <c r="AF508" s="45"/>
    </row>
    <row r="509" spans="1:32" s="46" customFormat="1" x14ac:dyDescent="0.35">
      <c r="A509"/>
      <c r="B509"/>
      <c r="C509"/>
      <c r="D509" s="44"/>
      <c r="E509" s="45"/>
      <c r="G509" s="35"/>
      <c r="J509" s="44"/>
      <c r="K509" s="45"/>
      <c r="P509" s="44"/>
      <c r="Q509" s="45"/>
      <c r="S509" s="44"/>
      <c r="T509" s="45"/>
      <c r="V509" s="44"/>
      <c r="W509" s="45"/>
      <c r="Y509" s="44"/>
      <c r="Z509" s="45"/>
      <c r="AE509" s="44"/>
      <c r="AF509" s="45"/>
    </row>
    <row r="510" spans="1:32" s="46" customFormat="1" x14ac:dyDescent="0.35">
      <c r="A510"/>
      <c r="B510"/>
      <c r="C510"/>
      <c r="D510" s="44"/>
      <c r="E510" s="45"/>
      <c r="G510" s="35"/>
      <c r="J510" s="44"/>
      <c r="K510" s="45"/>
      <c r="P510" s="44"/>
      <c r="Q510" s="45"/>
      <c r="S510" s="44"/>
      <c r="T510" s="45"/>
      <c r="V510" s="44"/>
      <c r="W510" s="45"/>
      <c r="Y510" s="44"/>
      <c r="Z510" s="45"/>
      <c r="AE510" s="44"/>
      <c r="AF510" s="45"/>
    </row>
    <row r="511" spans="1:32" s="46" customFormat="1" x14ac:dyDescent="0.35">
      <c r="A511"/>
      <c r="B511"/>
      <c r="C511"/>
      <c r="D511" s="44"/>
      <c r="E511" s="45"/>
      <c r="G511" s="35"/>
      <c r="J511" s="44"/>
      <c r="K511" s="45"/>
      <c r="P511" s="44"/>
      <c r="Q511" s="45"/>
      <c r="S511" s="44"/>
      <c r="T511" s="45"/>
      <c r="V511" s="44"/>
      <c r="W511" s="45"/>
      <c r="Y511" s="44"/>
      <c r="Z511" s="45"/>
      <c r="AE511" s="44"/>
      <c r="AF511" s="45"/>
    </row>
    <row r="512" spans="1:32" s="46" customFormat="1" x14ac:dyDescent="0.35">
      <c r="A512"/>
      <c r="B512"/>
      <c r="C512"/>
      <c r="D512" s="44"/>
      <c r="E512" s="45"/>
      <c r="G512" s="35"/>
      <c r="J512" s="44"/>
      <c r="K512" s="45"/>
      <c r="P512" s="44"/>
      <c r="Q512" s="45"/>
      <c r="S512" s="44"/>
      <c r="T512" s="45"/>
      <c r="V512" s="44"/>
      <c r="W512" s="45"/>
      <c r="Y512" s="44"/>
      <c r="Z512" s="45"/>
      <c r="AE512" s="44"/>
      <c r="AF512" s="45"/>
    </row>
    <row r="513" spans="1:32" s="46" customFormat="1" x14ac:dyDescent="0.35">
      <c r="A513"/>
      <c r="B513"/>
      <c r="C513"/>
      <c r="D513" s="44"/>
      <c r="E513" s="45"/>
      <c r="G513" s="35"/>
      <c r="J513" s="44"/>
      <c r="K513" s="45"/>
      <c r="P513" s="44"/>
      <c r="Q513" s="45"/>
      <c r="S513" s="44"/>
      <c r="T513" s="45"/>
      <c r="V513" s="44"/>
      <c r="W513" s="45"/>
      <c r="Y513" s="44"/>
      <c r="Z513" s="45"/>
      <c r="AE513" s="44"/>
      <c r="AF513" s="45"/>
    </row>
    <row r="514" spans="1:32" s="46" customFormat="1" x14ac:dyDescent="0.35">
      <c r="A514"/>
      <c r="B514"/>
      <c r="C514"/>
      <c r="D514" s="44"/>
      <c r="E514" s="45"/>
      <c r="G514" s="35"/>
      <c r="J514" s="44"/>
      <c r="K514" s="45"/>
      <c r="P514" s="44"/>
      <c r="Q514" s="45"/>
      <c r="S514" s="44"/>
      <c r="T514" s="45"/>
      <c r="V514" s="44"/>
      <c r="W514" s="45"/>
      <c r="Y514" s="44"/>
      <c r="Z514" s="45"/>
      <c r="AE514" s="44"/>
      <c r="AF514" s="45"/>
    </row>
    <row r="515" spans="1:32" s="46" customFormat="1" x14ac:dyDescent="0.35">
      <c r="A515"/>
      <c r="B515"/>
      <c r="C515"/>
      <c r="D515" s="44"/>
      <c r="E515" s="45"/>
      <c r="G515" s="35"/>
      <c r="J515" s="44"/>
      <c r="K515" s="45"/>
      <c r="P515" s="44"/>
      <c r="Q515" s="45"/>
      <c r="S515" s="44"/>
      <c r="T515" s="45"/>
      <c r="V515" s="44"/>
      <c r="W515" s="45"/>
      <c r="Y515" s="44"/>
      <c r="Z515" s="45"/>
      <c r="AE515" s="44"/>
      <c r="AF515" s="45"/>
    </row>
    <row r="516" spans="1:32" s="46" customFormat="1" x14ac:dyDescent="0.35">
      <c r="A516"/>
      <c r="B516"/>
      <c r="C516"/>
      <c r="D516" s="44"/>
      <c r="E516" s="45"/>
      <c r="G516" s="35"/>
      <c r="J516" s="44"/>
      <c r="K516" s="45"/>
      <c r="P516" s="44"/>
      <c r="Q516" s="45"/>
      <c r="S516" s="44"/>
      <c r="T516" s="45"/>
      <c r="V516" s="44"/>
      <c r="W516" s="45"/>
      <c r="Y516" s="44"/>
      <c r="Z516" s="45"/>
      <c r="AE516" s="44"/>
      <c r="AF516" s="45"/>
    </row>
    <row r="517" spans="1:32" s="46" customFormat="1" x14ac:dyDescent="0.35">
      <c r="A517"/>
      <c r="B517"/>
      <c r="C517"/>
      <c r="D517" s="44"/>
      <c r="E517" s="45"/>
      <c r="G517" s="35"/>
      <c r="J517" s="44"/>
      <c r="K517" s="45"/>
      <c r="P517" s="44"/>
      <c r="Q517" s="45"/>
      <c r="S517" s="44"/>
      <c r="T517" s="45"/>
      <c r="V517" s="44"/>
      <c r="W517" s="45"/>
      <c r="Y517" s="44"/>
      <c r="Z517" s="45"/>
      <c r="AE517" s="44"/>
      <c r="AF517" s="45"/>
    </row>
    <row r="518" spans="1:32" s="46" customFormat="1" x14ac:dyDescent="0.35">
      <c r="A518"/>
      <c r="B518"/>
      <c r="C518"/>
      <c r="D518" s="44"/>
      <c r="E518" s="45"/>
      <c r="G518" s="35"/>
      <c r="J518" s="44"/>
      <c r="K518" s="45"/>
      <c r="P518" s="44"/>
      <c r="Q518" s="45"/>
      <c r="S518" s="44"/>
      <c r="T518" s="45"/>
      <c r="V518" s="44"/>
      <c r="W518" s="45"/>
      <c r="Y518" s="44"/>
      <c r="Z518" s="45"/>
      <c r="AE518" s="44"/>
      <c r="AF518" s="45"/>
    </row>
    <row r="519" spans="1:32" s="46" customFormat="1" x14ac:dyDescent="0.35">
      <c r="A519"/>
      <c r="B519"/>
      <c r="C519"/>
      <c r="D519" s="44"/>
      <c r="E519" s="45"/>
      <c r="G519" s="35"/>
      <c r="J519" s="44"/>
      <c r="K519" s="45"/>
      <c r="P519" s="44"/>
      <c r="Q519" s="45"/>
      <c r="S519" s="44"/>
      <c r="T519" s="45"/>
      <c r="V519" s="44"/>
      <c r="W519" s="45"/>
      <c r="Y519" s="44"/>
      <c r="Z519" s="45"/>
      <c r="AE519" s="44"/>
      <c r="AF519" s="45"/>
    </row>
    <row r="520" spans="1:32" s="46" customFormat="1" x14ac:dyDescent="0.35">
      <c r="A520"/>
      <c r="B520"/>
      <c r="C520"/>
      <c r="D520" s="44"/>
      <c r="E520" s="45"/>
      <c r="G520" s="35"/>
      <c r="J520" s="44"/>
      <c r="K520" s="45"/>
      <c r="P520" s="44"/>
      <c r="Q520" s="45"/>
      <c r="S520" s="44"/>
      <c r="T520" s="45"/>
      <c r="V520" s="44"/>
      <c r="W520" s="45"/>
      <c r="Y520" s="44"/>
      <c r="Z520" s="45"/>
      <c r="AE520" s="44"/>
      <c r="AF520" s="45"/>
    </row>
    <row r="521" spans="1:32" s="46" customFormat="1" x14ac:dyDescent="0.35">
      <c r="A521"/>
      <c r="B521"/>
      <c r="C521"/>
      <c r="D521" s="44"/>
      <c r="E521" s="45"/>
      <c r="G521" s="35"/>
      <c r="J521" s="44"/>
      <c r="K521" s="45"/>
      <c r="P521" s="44"/>
      <c r="Q521" s="45"/>
      <c r="S521" s="44"/>
      <c r="T521" s="45"/>
      <c r="V521" s="44"/>
      <c r="W521" s="45"/>
      <c r="Y521" s="44"/>
      <c r="Z521" s="45"/>
      <c r="AE521" s="44"/>
      <c r="AF521" s="45"/>
    </row>
    <row r="522" spans="1:32" s="46" customFormat="1" x14ac:dyDescent="0.35">
      <c r="A522"/>
      <c r="B522"/>
      <c r="C522"/>
      <c r="D522" s="44"/>
      <c r="E522" s="45"/>
      <c r="G522" s="35"/>
      <c r="J522" s="44"/>
      <c r="K522" s="45"/>
      <c r="P522" s="44"/>
      <c r="Q522" s="45"/>
      <c r="S522" s="44"/>
      <c r="T522" s="45"/>
      <c r="V522" s="44"/>
      <c r="W522" s="45"/>
      <c r="Y522" s="44"/>
      <c r="Z522" s="45"/>
      <c r="AE522" s="44"/>
      <c r="AF522" s="45"/>
    </row>
    <row r="523" spans="1:32" s="46" customFormat="1" x14ac:dyDescent="0.35">
      <c r="A523"/>
      <c r="B523"/>
      <c r="C523"/>
      <c r="D523" s="44"/>
      <c r="E523" s="45"/>
      <c r="G523" s="35"/>
      <c r="J523" s="44"/>
      <c r="K523" s="45"/>
      <c r="P523" s="44"/>
      <c r="Q523" s="45"/>
      <c r="S523" s="44"/>
      <c r="T523" s="45"/>
      <c r="V523" s="44"/>
      <c r="W523" s="45"/>
      <c r="Y523" s="44"/>
      <c r="Z523" s="45"/>
      <c r="AE523" s="44"/>
      <c r="AF523" s="45"/>
    </row>
    <row r="524" spans="1:32" s="46" customFormat="1" x14ac:dyDescent="0.35">
      <c r="A524"/>
      <c r="B524"/>
      <c r="C524"/>
      <c r="D524" s="44"/>
      <c r="E524" s="45"/>
      <c r="G524" s="35"/>
      <c r="J524" s="44"/>
      <c r="K524" s="45"/>
      <c r="P524" s="44"/>
      <c r="Q524" s="45"/>
      <c r="S524" s="44"/>
      <c r="T524" s="45"/>
      <c r="V524" s="44"/>
      <c r="W524" s="45"/>
      <c r="Y524" s="44"/>
      <c r="Z524" s="45"/>
      <c r="AE524" s="44"/>
      <c r="AF524" s="45"/>
    </row>
    <row r="525" spans="1:32" s="46" customFormat="1" x14ac:dyDescent="0.35">
      <c r="A525"/>
      <c r="B525"/>
      <c r="C525"/>
      <c r="D525" s="44"/>
      <c r="E525" s="45"/>
      <c r="G525" s="35"/>
      <c r="J525" s="44"/>
      <c r="K525" s="45"/>
      <c r="P525" s="44"/>
      <c r="Q525" s="45"/>
      <c r="S525" s="44"/>
      <c r="T525" s="45"/>
      <c r="V525" s="44"/>
      <c r="W525" s="45"/>
      <c r="Y525" s="44"/>
      <c r="Z525" s="45"/>
      <c r="AE525" s="44"/>
      <c r="AF525" s="45"/>
    </row>
    <row r="526" spans="1:32" s="46" customFormat="1" x14ac:dyDescent="0.35">
      <c r="A526"/>
      <c r="B526"/>
      <c r="C526"/>
      <c r="D526" s="44"/>
      <c r="E526" s="45"/>
      <c r="G526" s="35"/>
      <c r="J526" s="44"/>
      <c r="K526" s="45"/>
      <c r="P526" s="44"/>
      <c r="Q526" s="45"/>
      <c r="S526" s="44"/>
      <c r="T526" s="45"/>
      <c r="V526" s="44"/>
      <c r="W526" s="45"/>
      <c r="Y526" s="44"/>
      <c r="Z526" s="45"/>
      <c r="AE526" s="44"/>
      <c r="AF526" s="45"/>
    </row>
    <row r="527" spans="1:32" s="46" customFormat="1" x14ac:dyDescent="0.35">
      <c r="A527"/>
      <c r="B527"/>
      <c r="C527"/>
      <c r="D527" s="44"/>
      <c r="E527" s="45"/>
      <c r="G527" s="35"/>
      <c r="J527" s="44"/>
      <c r="K527" s="45"/>
      <c r="P527" s="44"/>
      <c r="Q527" s="45"/>
      <c r="S527" s="44"/>
      <c r="T527" s="45"/>
      <c r="V527" s="44"/>
      <c r="W527" s="45"/>
      <c r="Y527" s="44"/>
      <c r="Z527" s="45"/>
      <c r="AE527" s="44"/>
      <c r="AF527" s="45"/>
    </row>
    <row r="528" spans="1:32" s="46" customFormat="1" x14ac:dyDescent="0.35">
      <c r="A528"/>
      <c r="B528"/>
      <c r="C528"/>
      <c r="D528" s="44"/>
      <c r="E528" s="45"/>
      <c r="G528" s="35"/>
      <c r="J528" s="44"/>
      <c r="K528" s="45"/>
      <c r="P528" s="44"/>
      <c r="Q528" s="45"/>
      <c r="S528" s="44"/>
      <c r="T528" s="45"/>
      <c r="V528" s="44"/>
      <c r="W528" s="45"/>
      <c r="Y528" s="44"/>
      <c r="Z528" s="45"/>
      <c r="AE528" s="44"/>
      <c r="AF528" s="45"/>
    </row>
    <row r="529" spans="1:32" s="46" customFormat="1" x14ac:dyDescent="0.35">
      <c r="A529"/>
      <c r="B529"/>
      <c r="C529"/>
      <c r="D529" s="44"/>
      <c r="E529" s="45"/>
      <c r="G529" s="35"/>
      <c r="J529" s="44"/>
      <c r="K529" s="45"/>
      <c r="P529" s="44"/>
      <c r="Q529" s="45"/>
      <c r="S529" s="44"/>
      <c r="T529" s="45"/>
      <c r="V529" s="44"/>
      <c r="W529" s="45"/>
      <c r="Y529" s="44"/>
      <c r="Z529" s="45"/>
      <c r="AE529" s="44"/>
      <c r="AF529" s="45"/>
    </row>
    <row r="530" spans="1:32" s="46" customFormat="1" x14ac:dyDescent="0.35">
      <c r="A530"/>
      <c r="B530"/>
      <c r="C530"/>
      <c r="D530" s="44"/>
      <c r="E530" s="45"/>
      <c r="G530" s="35"/>
      <c r="J530" s="44"/>
      <c r="K530" s="45"/>
      <c r="P530" s="44"/>
      <c r="Q530" s="45"/>
      <c r="S530" s="44"/>
      <c r="T530" s="45"/>
      <c r="V530" s="44"/>
      <c r="W530" s="45"/>
      <c r="Y530" s="44"/>
      <c r="Z530" s="45"/>
      <c r="AE530" s="44"/>
      <c r="AF530" s="45"/>
    </row>
    <row r="531" spans="1:32" s="46" customFormat="1" x14ac:dyDescent="0.35">
      <c r="A531"/>
      <c r="B531"/>
      <c r="C531"/>
      <c r="D531" s="44"/>
      <c r="E531" s="45"/>
      <c r="G531" s="35"/>
      <c r="J531" s="44"/>
      <c r="K531" s="45"/>
      <c r="P531" s="44"/>
      <c r="Q531" s="45"/>
      <c r="S531" s="44"/>
      <c r="T531" s="45"/>
      <c r="V531" s="44"/>
      <c r="W531" s="45"/>
      <c r="Y531" s="44"/>
      <c r="Z531" s="45"/>
      <c r="AE531" s="44"/>
      <c r="AF531" s="45"/>
    </row>
    <row r="532" spans="1:32" s="46" customFormat="1" x14ac:dyDescent="0.35">
      <c r="A532"/>
      <c r="B532"/>
      <c r="C532"/>
      <c r="D532" s="44"/>
      <c r="E532" s="45"/>
      <c r="G532" s="35"/>
      <c r="J532" s="44"/>
      <c r="K532" s="45"/>
      <c r="P532" s="44"/>
      <c r="Q532" s="45"/>
      <c r="S532" s="44"/>
      <c r="T532" s="45"/>
      <c r="V532" s="44"/>
      <c r="W532" s="45"/>
      <c r="Y532" s="44"/>
      <c r="Z532" s="45"/>
      <c r="AE532" s="44"/>
      <c r="AF532" s="45"/>
    </row>
    <row r="533" spans="1:32" s="46" customFormat="1" x14ac:dyDescent="0.35">
      <c r="A533"/>
      <c r="B533"/>
      <c r="C533"/>
      <c r="D533" s="44"/>
      <c r="E533" s="45"/>
      <c r="G533" s="35"/>
      <c r="J533" s="44"/>
      <c r="K533" s="45"/>
      <c r="P533" s="44"/>
      <c r="Q533" s="45"/>
      <c r="S533" s="44"/>
      <c r="T533" s="45"/>
      <c r="V533" s="44"/>
      <c r="W533" s="45"/>
      <c r="Y533" s="44"/>
      <c r="Z533" s="45"/>
      <c r="AE533" s="44"/>
      <c r="AF533" s="45"/>
    </row>
    <row r="534" spans="1:32" s="46" customFormat="1" x14ac:dyDescent="0.35">
      <c r="A534"/>
      <c r="B534"/>
      <c r="C534"/>
      <c r="D534" s="44"/>
      <c r="E534" s="45"/>
      <c r="G534" s="35"/>
      <c r="J534" s="44"/>
      <c r="K534" s="45"/>
      <c r="P534" s="44"/>
      <c r="Q534" s="45"/>
      <c r="S534" s="44"/>
      <c r="T534" s="45"/>
      <c r="V534" s="44"/>
      <c r="W534" s="45"/>
      <c r="Y534" s="44"/>
      <c r="Z534" s="45"/>
      <c r="AE534" s="44"/>
      <c r="AF534" s="45"/>
    </row>
    <row r="535" spans="1:32" s="46" customFormat="1" x14ac:dyDescent="0.35">
      <c r="A535"/>
      <c r="B535"/>
      <c r="C535"/>
      <c r="D535" s="44"/>
      <c r="E535" s="45"/>
      <c r="G535" s="35"/>
      <c r="J535" s="44"/>
      <c r="K535" s="45"/>
      <c r="P535" s="44"/>
      <c r="Q535" s="45"/>
      <c r="S535" s="44"/>
      <c r="T535" s="45"/>
      <c r="V535" s="44"/>
      <c r="W535" s="45"/>
      <c r="Y535" s="44"/>
      <c r="Z535" s="45"/>
      <c r="AE535" s="44"/>
      <c r="AF535" s="45"/>
    </row>
    <row r="536" spans="1:32" s="46" customFormat="1" x14ac:dyDescent="0.35">
      <c r="A536"/>
      <c r="B536"/>
      <c r="C536"/>
      <c r="D536" s="44"/>
      <c r="E536" s="45"/>
      <c r="G536" s="35"/>
      <c r="J536" s="44"/>
      <c r="K536" s="45"/>
      <c r="P536" s="44"/>
      <c r="Q536" s="45"/>
      <c r="S536" s="44"/>
      <c r="T536" s="45"/>
      <c r="V536" s="44"/>
      <c r="W536" s="45"/>
      <c r="Y536" s="44"/>
      <c r="Z536" s="45"/>
      <c r="AE536" s="44"/>
      <c r="AF536" s="45"/>
    </row>
    <row r="537" spans="1:32" s="46" customFormat="1" x14ac:dyDescent="0.35">
      <c r="A537"/>
      <c r="B537"/>
      <c r="C537"/>
      <c r="D537" s="44"/>
      <c r="E537" s="45"/>
      <c r="G537" s="35"/>
      <c r="J537" s="44"/>
      <c r="K537" s="45"/>
      <c r="P537" s="44"/>
      <c r="Q537" s="45"/>
      <c r="S537" s="44"/>
      <c r="T537" s="45"/>
      <c r="V537" s="44"/>
      <c r="W537" s="45"/>
      <c r="Y537" s="44"/>
      <c r="Z537" s="45"/>
      <c r="AE537" s="44"/>
      <c r="AF537" s="45"/>
    </row>
    <row r="538" spans="1:32" s="46" customFormat="1" x14ac:dyDescent="0.35">
      <c r="A538"/>
      <c r="B538"/>
      <c r="C538"/>
      <c r="D538" s="44"/>
      <c r="E538" s="45"/>
      <c r="G538" s="35"/>
      <c r="J538" s="44"/>
      <c r="K538" s="45"/>
      <c r="P538" s="44"/>
      <c r="Q538" s="45"/>
      <c r="S538" s="44"/>
      <c r="T538" s="45"/>
      <c r="V538" s="44"/>
      <c r="W538" s="45"/>
      <c r="Y538" s="44"/>
      <c r="Z538" s="45"/>
      <c r="AE538" s="44"/>
      <c r="AF538" s="45"/>
    </row>
    <row r="539" spans="1:32" s="46" customFormat="1" x14ac:dyDescent="0.35">
      <c r="A539"/>
      <c r="B539"/>
      <c r="C539"/>
      <c r="D539" s="44"/>
      <c r="E539" s="45"/>
      <c r="G539" s="35"/>
      <c r="J539" s="44"/>
      <c r="K539" s="45"/>
      <c r="P539" s="44"/>
      <c r="Q539" s="45"/>
      <c r="S539" s="44"/>
      <c r="T539" s="45"/>
      <c r="V539" s="44"/>
      <c r="W539" s="45"/>
      <c r="Y539" s="44"/>
      <c r="Z539" s="45"/>
      <c r="AE539" s="44"/>
      <c r="AF539" s="45"/>
    </row>
    <row r="540" spans="1:32" s="46" customFormat="1" x14ac:dyDescent="0.35">
      <c r="A540"/>
      <c r="B540"/>
      <c r="C540"/>
      <c r="D540" s="44"/>
      <c r="E540" s="45"/>
      <c r="G540" s="35"/>
      <c r="J540" s="44"/>
      <c r="K540" s="45"/>
      <c r="P540" s="44"/>
      <c r="Q540" s="45"/>
      <c r="S540" s="44"/>
      <c r="T540" s="45"/>
      <c r="V540" s="44"/>
      <c r="W540" s="45"/>
      <c r="Y540" s="44"/>
      <c r="Z540" s="45"/>
      <c r="AE540" s="44"/>
      <c r="AF540" s="45"/>
    </row>
    <row r="541" spans="1:32" s="46" customFormat="1" x14ac:dyDescent="0.35">
      <c r="A541"/>
      <c r="B541"/>
      <c r="C541"/>
      <c r="D541" s="44"/>
      <c r="E541" s="45"/>
      <c r="G541" s="35"/>
      <c r="J541" s="44"/>
      <c r="K541" s="45"/>
      <c r="P541" s="44"/>
      <c r="Q541" s="45"/>
      <c r="S541" s="44"/>
      <c r="T541" s="45"/>
      <c r="V541" s="44"/>
      <c r="W541" s="45"/>
      <c r="Y541" s="44"/>
      <c r="Z541" s="45"/>
      <c r="AE541" s="44"/>
      <c r="AF541" s="45"/>
    </row>
    <row r="542" spans="1:32" s="46" customFormat="1" x14ac:dyDescent="0.35">
      <c r="A542"/>
      <c r="B542"/>
      <c r="C542"/>
      <c r="D542" s="44"/>
      <c r="E542" s="45"/>
      <c r="G542" s="35"/>
      <c r="J542" s="44"/>
      <c r="K542" s="45"/>
      <c r="P542" s="44"/>
      <c r="Q542" s="45"/>
      <c r="S542" s="44"/>
      <c r="T542" s="45"/>
      <c r="V542" s="44"/>
      <c r="W542" s="45"/>
      <c r="Y542" s="44"/>
      <c r="Z542" s="45"/>
      <c r="AE542" s="44"/>
      <c r="AF542" s="45"/>
    </row>
    <row r="543" spans="1:32" s="46" customFormat="1" x14ac:dyDescent="0.35">
      <c r="A543"/>
      <c r="B543"/>
      <c r="C543"/>
      <c r="D543" s="44"/>
      <c r="E543" s="45"/>
      <c r="G543" s="35"/>
      <c r="J543" s="44"/>
      <c r="K543" s="45"/>
      <c r="P543" s="44"/>
      <c r="Q543" s="45"/>
      <c r="S543" s="44"/>
      <c r="T543" s="45"/>
      <c r="V543" s="44"/>
      <c r="W543" s="45"/>
      <c r="Y543" s="44"/>
      <c r="Z543" s="45"/>
      <c r="AE543" s="44"/>
      <c r="AF543" s="45"/>
    </row>
    <row r="544" spans="1:32" s="46" customFormat="1" x14ac:dyDescent="0.35">
      <c r="A544"/>
      <c r="B544"/>
      <c r="C544"/>
      <c r="D544" s="44"/>
      <c r="E544" s="45"/>
      <c r="G544" s="35"/>
      <c r="J544" s="44"/>
      <c r="K544" s="45"/>
      <c r="P544" s="44"/>
      <c r="Q544" s="45"/>
      <c r="S544" s="44"/>
      <c r="T544" s="45"/>
      <c r="V544" s="44"/>
      <c r="W544" s="45"/>
      <c r="Y544" s="44"/>
      <c r="Z544" s="45"/>
      <c r="AE544" s="44"/>
      <c r="AF544" s="45"/>
    </row>
    <row r="545" spans="1:32" s="46" customFormat="1" x14ac:dyDescent="0.35">
      <c r="A545"/>
      <c r="B545"/>
      <c r="C545"/>
      <c r="D545" s="44"/>
      <c r="E545" s="45"/>
      <c r="G545" s="35"/>
      <c r="J545" s="44"/>
      <c r="K545" s="45"/>
      <c r="P545" s="44"/>
      <c r="Q545" s="45"/>
      <c r="S545" s="44"/>
      <c r="T545" s="45"/>
      <c r="V545" s="44"/>
      <c r="W545" s="45"/>
      <c r="Y545" s="44"/>
      <c r="Z545" s="45"/>
      <c r="AE545" s="44"/>
      <c r="AF545" s="45"/>
    </row>
    <row r="546" spans="1:32" s="46" customFormat="1" x14ac:dyDescent="0.35">
      <c r="A546"/>
      <c r="B546"/>
      <c r="C546"/>
      <c r="D546" s="44"/>
      <c r="E546" s="45"/>
      <c r="G546" s="35"/>
      <c r="J546" s="44"/>
      <c r="K546" s="45"/>
      <c r="P546" s="44"/>
      <c r="Q546" s="45"/>
      <c r="S546" s="44"/>
      <c r="T546" s="45"/>
      <c r="V546" s="44"/>
      <c r="W546" s="45"/>
      <c r="Y546" s="44"/>
      <c r="Z546" s="45"/>
      <c r="AE546" s="44"/>
      <c r="AF546" s="45"/>
    </row>
    <row r="547" spans="1:32" s="46" customFormat="1" x14ac:dyDescent="0.35">
      <c r="A547"/>
      <c r="B547"/>
      <c r="C547"/>
      <c r="D547" s="44"/>
      <c r="E547" s="45"/>
      <c r="G547" s="35"/>
      <c r="J547" s="44"/>
      <c r="K547" s="45"/>
      <c r="P547" s="44"/>
      <c r="Q547" s="45"/>
      <c r="S547" s="44"/>
      <c r="T547" s="45"/>
      <c r="V547" s="44"/>
      <c r="W547" s="45"/>
      <c r="Y547" s="44"/>
      <c r="Z547" s="45"/>
      <c r="AE547" s="44"/>
      <c r="AF547" s="45"/>
    </row>
    <row r="548" spans="1:32" s="46" customFormat="1" x14ac:dyDescent="0.35">
      <c r="A548"/>
      <c r="B548"/>
      <c r="C548"/>
      <c r="D548" s="44"/>
      <c r="E548" s="45"/>
      <c r="G548" s="35"/>
      <c r="J548" s="44"/>
      <c r="K548" s="45"/>
      <c r="P548" s="44"/>
      <c r="Q548" s="45"/>
      <c r="S548" s="44"/>
      <c r="T548" s="45"/>
      <c r="V548" s="44"/>
      <c r="W548" s="45"/>
      <c r="Y548" s="44"/>
      <c r="Z548" s="45"/>
      <c r="AE548" s="44"/>
      <c r="AF548" s="45"/>
    </row>
    <row r="549" spans="1:32" s="46" customFormat="1" x14ac:dyDescent="0.35">
      <c r="A549"/>
      <c r="B549"/>
      <c r="C549"/>
      <c r="D549" s="44"/>
      <c r="E549" s="45"/>
      <c r="G549" s="35"/>
      <c r="J549" s="44"/>
      <c r="K549" s="45"/>
      <c r="P549" s="44"/>
      <c r="Q549" s="45"/>
      <c r="S549" s="44"/>
      <c r="T549" s="45"/>
      <c r="V549" s="44"/>
      <c r="W549" s="45"/>
      <c r="Y549" s="44"/>
      <c r="Z549" s="45"/>
      <c r="AE549" s="44"/>
      <c r="AF549" s="45"/>
    </row>
    <row r="550" spans="1:32" s="46" customFormat="1" x14ac:dyDescent="0.35">
      <c r="A550"/>
      <c r="B550"/>
      <c r="C550"/>
      <c r="D550" s="44"/>
      <c r="E550" s="45"/>
      <c r="G550" s="35"/>
      <c r="J550" s="44"/>
      <c r="K550" s="45"/>
      <c r="P550" s="44"/>
      <c r="Q550" s="45"/>
      <c r="S550" s="44"/>
      <c r="T550" s="45"/>
      <c r="V550" s="44"/>
      <c r="W550" s="45"/>
      <c r="Y550" s="44"/>
      <c r="Z550" s="45"/>
      <c r="AE550" s="44"/>
      <c r="AF550" s="45"/>
    </row>
    <row r="551" spans="1:32" s="46" customFormat="1" x14ac:dyDescent="0.35">
      <c r="A551"/>
      <c r="B551"/>
      <c r="C551"/>
      <c r="D551" s="44"/>
      <c r="E551" s="45"/>
      <c r="G551" s="35"/>
      <c r="J551" s="44"/>
      <c r="K551" s="45"/>
      <c r="P551" s="44"/>
      <c r="Q551" s="45"/>
      <c r="S551" s="44"/>
      <c r="T551" s="45"/>
      <c r="V551" s="44"/>
      <c r="W551" s="45"/>
      <c r="Y551" s="44"/>
      <c r="Z551" s="45"/>
      <c r="AE551" s="44"/>
      <c r="AF551" s="45"/>
    </row>
    <row r="552" spans="1:32" s="46" customFormat="1" x14ac:dyDescent="0.35">
      <c r="A552"/>
      <c r="B552"/>
      <c r="C552"/>
      <c r="D552" s="44"/>
      <c r="E552" s="45"/>
      <c r="G552" s="35"/>
      <c r="J552" s="44"/>
      <c r="K552" s="45"/>
      <c r="P552" s="44"/>
      <c r="Q552" s="45"/>
      <c r="S552" s="44"/>
      <c r="T552" s="45"/>
      <c r="V552" s="44"/>
      <c r="W552" s="45"/>
      <c r="Y552" s="44"/>
      <c r="Z552" s="45"/>
      <c r="AE552" s="44"/>
      <c r="AF552" s="45"/>
    </row>
    <row r="553" spans="1:32" s="46" customFormat="1" x14ac:dyDescent="0.35">
      <c r="A553"/>
      <c r="B553"/>
      <c r="C553"/>
      <c r="D553" s="44"/>
      <c r="E553" s="45"/>
      <c r="G553" s="35"/>
      <c r="J553" s="44"/>
      <c r="K553" s="45"/>
      <c r="P553" s="44"/>
      <c r="Q553" s="45"/>
      <c r="S553" s="44"/>
      <c r="T553" s="45"/>
      <c r="V553" s="44"/>
      <c r="W553" s="45"/>
      <c r="Y553" s="44"/>
      <c r="Z553" s="45"/>
      <c r="AE553" s="44"/>
      <c r="AF553" s="45"/>
    </row>
    <row r="554" spans="1:32" s="46" customFormat="1" x14ac:dyDescent="0.35">
      <c r="A554"/>
      <c r="B554"/>
      <c r="C554"/>
      <c r="D554" s="44"/>
      <c r="E554" s="45"/>
      <c r="G554" s="35"/>
      <c r="J554" s="44"/>
      <c r="K554" s="45"/>
      <c r="P554" s="44"/>
      <c r="Q554" s="45"/>
      <c r="S554" s="44"/>
      <c r="T554" s="45"/>
      <c r="V554" s="44"/>
      <c r="W554" s="45"/>
      <c r="Y554" s="44"/>
      <c r="Z554" s="45"/>
      <c r="AE554" s="44"/>
      <c r="AF554" s="45"/>
    </row>
    <row r="555" spans="1:32" s="46" customFormat="1" x14ac:dyDescent="0.35">
      <c r="A555"/>
      <c r="B555"/>
      <c r="C555"/>
      <c r="D555" s="44"/>
      <c r="E555" s="45"/>
      <c r="G555" s="35"/>
      <c r="J555" s="44"/>
      <c r="K555" s="45"/>
      <c r="P555" s="44"/>
      <c r="Q555" s="45"/>
      <c r="S555" s="44"/>
      <c r="T555" s="45"/>
      <c r="V555" s="44"/>
      <c r="W555" s="45"/>
      <c r="Y555" s="44"/>
      <c r="Z555" s="45"/>
      <c r="AE555" s="44"/>
      <c r="AF555" s="45"/>
    </row>
    <row r="556" spans="1:32" s="46" customFormat="1" x14ac:dyDescent="0.35">
      <c r="A556"/>
      <c r="B556"/>
      <c r="C556"/>
      <c r="D556" s="44"/>
      <c r="E556" s="45"/>
      <c r="G556" s="35"/>
      <c r="J556" s="44"/>
      <c r="K556" s="45"/>
      <c r="P556" s="44"/>
      <c r="Q556" s="45"/>
      <c r="S556" s="44"/>
      <c r="T556" s="45"/>
      <c r="V556" s="44"/>
      <c r="W556" s="45"/>
      <c r="Y556" s="44"/>
      <c r="Z556" s="45"/>
      <c r="AE556" s="44"/>
      <c r="AF556" s="45"/>
    </row>
    <row r="557" spans="1:32" s="46" customFormat="1" x14ac:dyDescent="0.35">
      <c r="A557"/>
      <c r="B557"/>
      <c r="C557"/>
      <c r="D557" s="44"/>
      <c r="E557" s="45"/>
      <c r="G557" s="35"/>
      <c r="J557" s="44"/>
      <c r="K557" s="45"/>
      <c r="P557" s="44"/>
      <c r="Q557" s="45"/>
      <c r="S557" s="44"/>
      <c r="T557" s="45"/>
      <c r="V557" s="44"/>
      <c r="W557" s="45"/>
      <c r="Y557" s="44"/>
      <c r="Z557" s="45"/>
      <c r="AE557" s="44"/>
      <c r="AF557" s="45"/>
    </row>
    <row r="558" spans="1:32" s="46" customFormat="1" x14ac:dyDescent="0.35">
      <c r="A558"/>
      <c r="B558"/>
      <c r="C558"/>
      <c r="D558" s="44"/>
      <c r="E558" s="45"/>
      <c r="G558" s="35"/>
      <c r="J558" s="44"/>
      <c r="K558" s="45"/>
      <c r="P558" s="44"/>
      <c r="Q558" s="45"/>
      <c r="S558" s="44"/>
      <c r="T558" s="45"/>
      <c r="V558" s="44"/>
      <c r="W558" s="45"/>
      <c r="Y558" s="44"/>
      <c r="Z558" s="45"/>
      <c r="AE558" s="44"/>
      <c r="AF558" s="45"/>
    </row>
    <row r="559" spans="1:32" s="46" customFormat="1" x14ac:dyDescent="0.35">
      <c r="A559"/>
      <c r="B559"/>
      <c r="C559"/>
      <c r="D559" s="44"/>
      <c r="E559" s="45"/>
      <c r="G559" s="35"/>
      <c r="J559" s="44"/>
      <c r="K559" s="45"/>
      <c r="P559" s="44"/>
      <c r="Q559" s="45"/>
      <c r="S559" s="44"/>
      <c r="T559" s="45"/>
      <c r="V559" s="44"/>
      <c r="W559" s="45"/>
      <c r="Y559" s="44"/>
      <c r="Z559" s="45"/>
      <c r="AE559" s="44"/>
      <c r="AF559" s="45"/>
    </row>
    <row r="560" spans="1:32" s="46" customFormat="1" x14ac:dyDescent="0.35">
      <c r="A560"/>
      <c r="B560"/>
      <c r="C560"/>
      <c r="D560" s="44"/>
      <c r="E560" s="45"/>
      <c r="G560" s="35"/>
      <c r="J560" s="44"/>
      <c r="K560" s="45"/>
      <c r="P560" s="44"/>
      <c r="Q560" s="45"/>
      <c r="S560" s="44"/>
      <c r="T560" s="45"/>
      <c r="V560" s="44"/>
      <c r="W560" s="45"/>
      <c r="Y560" s="44"/>
      <c r="Z560" s="45"/>
      <c r="AE560" s="44"/>
      <c r="AF560" s="45"/>
    </row>
    <row r="561" spans="1:32" s="46" customFormat="1" x14ac:dyDescent="0.35">
      <c r="A561"/>
      <c r="B561"/>
      <c r="C561"/>
      <c r="D561" s="44"/>
      <c r="E561" s="45"/>
      <c r="G561" s="35"/>
      <c r="J561" s="44"/>
      <c r="K561" s="45"/>
      <c r="P561" s="44"/>
      <c r="Q561" s="45"/>
      <c r="S561" s="44"/>
      <c r="T561" s="45"/>
      <c r="V561" s="44"/>
      <c r="W561" s="45"/>
      <c r="Y561" s="44"/>
      <c r="Z561" s="45"/>
      <c r="AE561" s="44"/>
      <c r="AF561" s="45"/>
    </row>
    <row r="562" spans="1:32" s="46" customFormat="1" x14ac:dyDescent="0.35">
      <c r="A562"/>
      <c r="B562"/>
      <c r="C562"/>
      <c r="D562" s="44"/>
      <c r="E562" s="45"/>
      <c r="G562" s="35"/>
      <c r="J562" s="44"/>
      <c r="K562" s="45"/>
      <c r="P562" s="44"/>
      <c r="Q562" s="45"/>
      <c r="S562" s="44"/>
      <c r="T562" s="45"/>
      <c r="V562" s="44"/>
      <c r="W562" s="45"/>
      <c r="Y562" s="44"/>
      <c r="Z562" s="45"/>
      <c r="AE562" s="44"/>
      <c r="AF562" s="45"/>
    </row>
    <row r="563" spans="1:32" s="46" customFormat="1" x14ac:dyDescent="0.35">
      <c r="A563"/>
      <c r="B563"/>
      <c r="C563"/>
      <c r="D563" s="44"/>
      <c r="E563" s="45"/>
      <c r="G563" s="35"/>
      <c r="J563" s="44"/>
      <c r="K563" s="45"/>
      <c r="P563" s="44"/>
      <c r="Q563" s="45"/>
      <c r="S563" s="44"/>
      <c r="T563" s="45"/>
      <c r="V563" s="44"/>
      <c r="W563" s="45"/>
      <c r="Y563" s="44"/>
      <c r="Z563" s="45"/>
      <c r="AE563" s="44"/>
      <c r="AF563" s="45"/>
    </row>
    <row r="564" spans="1:32" s="46" customFormat="1" x14ac:dyDescent="0.35">
      <c r="A564"/>
      <c r="B564"/>
      <c r="C564"/>
      <c r="D564" s="44"/>
      <c r="E564" s="45"/>
      <c r="G564" s="35"/>
      <c r="J564" s="44"/>
      <c r="K564" s="45"/>
      <c r="P564" s="44"/>
      <c r="Q564" s="45"/>
      <c r="S564" s="44"/>
      <c r="T564" s="45"/>
      <c r="V564" s="44"/>
      <c r="W564" s="45"/>
      <c r="Y564" s="44"/>
      <c r="Z564" s="45"/>
      <c r="AE564" s="44"/>
      <c r="AF564" s="45"/>
    </row>
    <row r="565" spans="1:32" s="46" customFormat="1" x14ac:dyDescent="0.35">
      <c r="A565"/>
      <c r="B565"/>
      <c r="C565"/>
      <c r="D565" s="44"/>
      <c r="E565" s="45"/>
      <c r="G565" s="35"/>
      <c r="J565" s="44"/>
      <c r="K565" s="45"/>
      <c r="P565" s="44"/>
      <c r="Q565" s="45"/>
      <c r="S565" s="44"/>
      <c r="T565" s="45"/>
      <c r="V565" s="44"/>
      <c r="W565" s="45"/>
      <c r="Y565" s="44"/>
      <c r="Z565" s="45"/>
      <c r="AE565" s="44"/>
      <c r="AF565" s="45"/>
    </row>
    <row r="566" spans="1:32" s="46" customFormat="1" x14ac:dyDescent="0.35">
      <c r="A566"/>
      <c r="B566"/>
      <c r="C566"/>
      <c r="D566" s="44"/>
      <c r="E566" s="45"/>
      <c r="G566" s="35"/>
      <c r="J566" s="44"/>
      <c r="K566" s="45"/>
      <c r="P566" s="44"/>
      <c r="Q566" s="45"/>
      <c r="S566" s="44"/>
      <c r="T566" s="45"/>
      <c r="V566" s="44"/>
      <c r="W566" s="45"/>
      <c r="Y566" s="44"/>
      <c r="Z566" s="45"/>
      <c r="AE566" s="44"/>
      <c r="AF566" s="45"/>
    </row>
    <row r="567" spans="1:32" s="46" customFormat="1" x14ac:dyDescent="0.35">
      <c r="A567"/>
      <c r="B567"/>
      <c r="C567"/>
      <c r="D567" s="44"/>
      <c r="E567" s="45"/>
      <c r="G567" s="35"/>
      <c r="J567" s="44"/>
      <c r="K567" s="45"/>
      <c r="P567" s="44"/>
      <c r="Q567" s="45"/>
      <c r="S567" s="44"/>
      <c r="T567" s="45"/>
      <c r="V567" s="44"/>
      <c r="W567" s="45"/>
      <c r="Y567" s="44"/>
      <c r="Z567" s="45"/>
      <c r="AE567" s="44"/>
      <c r="AF567" s="45"/>
    </row>
    <row r="568" spans="1:32" s="46" customFormat="1" x14ac:dyDescent="0.35">
      <c r="A568"/>
      <c r="B568"/>
      <c r="C568"/>
      <c r="D568" s="44"/>
      <c r="E568" s="45"/>
      <c r="G568" s="35"/>
      <c r="J568" s="44"/>
      <c r="K568" s="45"/>
      <c r="P568" s="44"/>
      <c r="Q568" s="45"/>
      <c r="S568" s="44"/>
      <c r="T568" s="45"/>
      <c r="V568" s="44"/>
      <c r="W568" s="45"/>
      <c r="Y568" s="44"/>
      <c r="Z568" s="45"/>
      <c r="AE568" s="44"/>
      <c r="AF568" s="45"/>
    </row>
    <row r="569" spans="1:32" s="46" customFormat="1" x14ac:dyDescent="0.35">
      <c r="A569"/>
      <c r="B569"/>
      <c r="C569"/>
      <c r="D569" s="44"/>
      <c r="E569" s="45"/>
      <c r="G569" s="35"/>
      <c r="J569" s="44"/>
      <c r="K569" s="45"/>
      <c r="P569" s="44"/>
      <c r="Q569" s="45"/>
      <c r="S569" s="44"/>
      <c r="T569" s="45"/>
      <c r="V569" s="44"/>
      <c r="W569" s="45"/>
      <c r="Y569" s="44"/>
      <c r="Z569" s="45"/>
      <c r="AE569" s="44"/>
      <c r="AF569" s="45"/>
    </row>
    <row r="570" spans="1:32" s="46" customFormat="1" x14ac:dyDescent="0.35">
      <c r="A570"/>
      <c r="B570"/>
      <c r="C570"/>
      <c r="D570" s="44"/>
      <c r="E570" s="45"/>
      <c r="G570" s="35"/>
      <c r="J570" s="44"/>
      <c r="K570" s="45"/>
      <c r="P570" s="44"/>
      <c r="Q570" s="45"/>
      <c r="S570" s="44"/>
      <c r="T570" s="45"/>
      <c r="V570" s="44"/>
      <c r="W570" s="45"/>
      <c r="Y570" s="44"/>
      <c r="Z570" s="45"/>
      <c r="AE570" s="44"/>
      <c r="AF570" s="45"/>
    </row>
    <row r="571" spans="1:32" s="46" customFormat="1" x14ac:dyDescent="0.35">
      <c r="A571"/>
      <c r="B571"/>
      <c r="C571"/>
      <c r="D571" s="44"/>
      <c r="E571" s="45"/>
      <c r="G571" s="35"/>
      <c r="J571" s="44"/>
      <c r="K571" s="45"/>
      <c r="P571" s="44"/>
      <c r="Q571" s="45"/>
      <c r="S571" s="44"/>
      <c r="T571" s="45"/>
      <c r="V571" s="44"/>
      <c r="W571" s="45"/>
      <c r="Y571" s="44"/>
      <c r="Z571" s="45"/>
      <c r="AE571" s="44"/>
      <c r="AF571" s="45"/>
    </row>
    <row r="572" spans="1:32" s="46" customFormat="1" x14ac:dyDescent="0.35">
      <c r="A572"/>
      <c r="B572"/>
      <c r="C572"/>
      <c r="D572" s="44"/>
      <c r="E572" s="45"/>
      <c r="G572" s="35"/>
      <c r="J572" s="44"/>
      <c r="K572" s="45"/>
      <c r="P572" s="44"/>
      <c r="Q572" s="45"/>
      <c r="S572" s="44"/>
      <c r="T572" s="45"/>
      <c r="V572" s="44"/>
      <c r="W572" s="45"/>
      <c r="Y572" s="44"/>
      <c r="Z572" s="45"/>
      <c r="AE572" s="44"/>
      <c r="AF572" s="45"/>
    </row>
    <row r="573" spans="1:32" s="46" customFormat="1" x14ac:dyDescent="0.35">
      <c r="A573"/>
      <c r="B573"/>
      <c r="C573"/>
      <c r="D573" s="44"/>
      <c r="E573" s="45"/>
      <c r="G573" s="35"/>
      <c r="J573" s="44"/>
      <c r="K573" s="45"/>
      <c r="P573" s="44"/>
      <c r="Q573" s="45"/>
      <c r="S573" s="44"/>
      <c r="T573" s="45"/>
      <c r="V573" s="44"/>
      <c r="W573" s="45"/>
      <c r="Y573" s="44"/>
      <c r="Z573" s="45"/>
      <c r="AE573" s="44"/>
      <c r="AF573" s="45"/>
    </row>
    <row r="574" spans="1:32" s="46" customFormat="1" x14ac:dyDescent="0.35">
      <c r="A574"/>
      <c r="B574"/>
      <c r="C574"/>
      <c r="D574" s="44"/>
      <c r="E574" s="45"/>
      <c r="G574" s="35"/>
      <c r="J574" s="44"/>
      <c r="K574" s="45"/>
      <c r="P574" s="44"/>
      <c r="Q574" s="45"/>
      <c r="S574" s="44"/>
      <c r="T574" s="45"/>
      <c r="V574" s="44"/>
      <c r="W574" s="45"/>
      <c r="Y574" s="44"/>
      <c r="Z574" s="45"/>
      <c r="AE574" s="44"/>
      <c r="AF574" s="45"/>
    </row>
    <row r="575" spans="1:32" s="46" customFormat="1" x14ac:dyDescent="0.35">
      <c r="A575"/>
      <c r="B575"/>
      <c r="C575"/>
      <c r="D575" s="44"/>
      <c r="E575" s="45"/>
      <c r="G575" s="35"/>
      <c r="J575" s="44"/>
      <c r="K575" s="45"/>
      <c r="P575" s="44"/>
      <c r="Q575" s="45"/>
      <c r="S575" s="44"/>
      <c r="T575" s="45"/>
      <c r="V575" s="44"/>
      <c r="W575" s="45"/>
      <c r="Y575" s="44"/>
      <c r="Z575" s="45"/>
      <c r="AE575" s="44"/>
      <c r="AF575" s="45"/>
    </row>
    <row r="576" spans="1:32" s="46" customFormat="1" x14ac:dyDescent="0.35">
      <c r="A576"/>
      <c r="B576"/>
      <c r="C576"/>
      <c r="D576" s="44"/>
      <c r="E576" s="45"/>
      <c r="G576" s="35"/>
      <c r="J576" s="44"/>
      <c r="K576" s="45"/>
      <c r="P576" s="44"/>
      <c r="Q576" s="45"/>
      <c r="S576" s="44"/>
      <c r="T576" s="45"/>
      <c r="V576" s="44"/>
      <c r="W576" s="45"/>
      <c r="Y576" s="44"/>
      <c r="Z576" s="45"/>
      <c r="AE576" s="44"/>
      <c r="AF576" s="45"/>
    </row>
    <row r="577" spans="1:32" s="46" customFormat="1" x14ac:dyDescent="0.35">
      <c r="A577"/>
      <c r="B577"/>
      <c r="C577"/>
      <c r="D577" s="44"/>
      <c r="E577" s="45"/>
      <c r="G577" s="35"/>
      <c r="J577" s="44"/>
      <c r="K577" s="45"/>
      <c r="P577" s="44"/>
      <c r="Q577" s="45"/>
      <c r="S577" s="44"/>
      <c r="T577" s="45"/>
      <c r="V577" s="44"/>
      <c r="W577" s="45"/>
      <c r="Y577" s="44"/>
      <c r="Z577" s="45"/>
      <c r="AE577" s="44"/>
      <c r="AF577" s="45"/>
    </row>
    <row r="578" spans="1:32" s="46" customFormat="1" x14ac:dyDescent="0.35">
      <c r="A578"/>
      <c r="B578"/>
      <c r="C578"/>
      <c r="D578" s="44"/>
      <c r="E578" s="45"/>
      <c r="G578" s="35"/>
      <c r="J578" s="44"/>
      <c r="K578" s="45"/>
      <c r="P578" s="44"/>
      <c r="Q578" s="45"/>
      <c r="S578" s="44"/>
      <c r="T578" s="45"/>
      <c r="V578" s="44"/>
      <c r="W578" s="45"/>
      <c r="Y578" s="44"/>
      <c r="Z578" s="45"/>
      <c r="AE578" s="44"/>
      <c r="AF578" s="45"/>
    </row>
    <row r="579" spans="1:32" s="46" customFormat="1" x14ac:dyDescent="0.35">
      <c r="A579"/>
      <c r="B579"/>
      <c r="C579"/>
      <c r="D579" s="44"/>
      <c r="E579" s="45"/>
      <c r="G579" s="35"/>
      <c r="J579" s="44"/>
      <c r="K579" s="45"/>
      <c r="P579" s="44"/>
      <c r="Q579" s="45"/>
      <c r="S579" s="44"/>
      <c r="T579" s="45"/>
      <c r="V579" s="44"/>
      <c r="W579" s="45"/>
      <c r="Y579" s="44"/>
      <c r="Z579" s="45"/>
      <c r="AE579" s="44"/>
      <c r="AF579" s="45"/>
    </row>
    <row r="580" spans="1:32" s="46" customFormat="1" x14ac:dyDescent="0.35">
      <c r="A580"/>
      <c r="B580"/>
      <c r="C580"/>
      <c r="D580" s="44"/>
      <c r="E580" s="45"/>
      <c r="G580" s="35"/>
      <c r="J580" s="44"/>
      <c r="K580" s="45"/>
      <c r="P580" s="44"/>
      <c r="Q580" s="45"/>
      <c r="S580" s="44"/>
      <c r="T580" s="45"/>
      <c r="V580" s="44"/>
      <c r="W580" s="45"/>
      <c r="Y580" s="44"/>
      <c r="Z580" s="45"/>
      <c r="AE580" s="44"/>
      <c r="AF580" s="45"/>
    </row>
    <row r="581" spans="1:32" s="46" customFormat="1" x14ac:dyDescent="0.35">
      <c r="A581"/>
      <c r="B581"/>
      <c r="C581"/>
      <c r="D581" s="44"/>
      <c r="E581" s="45"/>
      <c r="G581" s="35"/>
      <c r="J581" s="44"/>
      <c r="K581" s="45"/>
      <c r="P581" s="44"/>
      <c r="Q581" s="45"/>
      <c r="S581" s="44"/>
      <c r="T581" s="45"/>
      <c r="V581" s="44"/>
      <c r="W581" s="45"/>
      <c r="Y581" s="44"/>
      <c r="Z581" s="45"/>
      <c r="AE581" s="44"/>
      <c r="AF581" s="45"/>
    </row>
    <row r="582" spans="1:32" s="46" customFormat="1" x14ac:dyDescent="0.35">
      <c r="A582"/>
      <c r="B582"/>
      <c r="C582"/>
      <c r="D582" s="44"/>
      <c r="E582" s="45"/>
      <c r="G582" s="35"/>
      <c r="J582" s="44"/>
      <c r="K582" s="45"/>
      <c r="P582" s="44"/>
      <c r="Q582" s="45"/>
      <c r="S582" s="44"/>
      <c r="T582" s="45"/>
      <c r="V582" s="44"/>
      <c r="W582" s="45"/>
      <c r="Y582" s="44"/>
      <c r="Z582" s="45"/>
      <c r="AE582" s="44"/>
      <c r="AF582" s="45"/>
    </row>
    <row r="583" spans="1:32" s="46" customFormat="1" x14ac:dyDescent="0.35">
      <c r="A583"/>
      <c r="B583"/>
      <c r="C583"/>
      <c r="D583" s="44"/>
      <c r="E583" s="45"/>
      <c r="G583" s="35"/>
      <c r="J583" s="44"/>
      <c r="K583" s="45"/>
      <c r="P583" s="44"/>
      <c r="Q583" s="45"/>
      <c r="S583" s="44"/>
      <c r="T583" s="45"/>
      <c r="V583" s="44"/>
      <c r="W583" s="45"/>
      <c r="Y583" s="44"/>
      <c r="Z583" s="45"/>
      <c r="AE583" s="44"/>
      <c r="AF583" s="45"/>
    </row>
    <row r="584" spans="1:32" s="46" customFormat="1" x14ac:dyDescent="0.35">
      <c r="A584"/>
      <c r="B584"/>
      <c r="C584"/>
      <c r="D584" s="44"/>
      <c r="E584" s="45"/>
      <c r="G584" s="35"/>
      <c r="J584" s="44"/>
      <c r="K584" s="45"/>
      <c r="P584" s="44"/>
      <c r="Q584" s="45"/>
      <c r="S584" s="44"/>
      <c r="T584" s="45"/>
      <c r="V584" s="44"/>
      <c r="W584" s="45"/>
      <c r="Y584" s="44"/>
      <c r="Z584" s="45"/>
      <c r="AE584" s="44"/>
      <c r="AF584" s="45"/>
    </row>
    <row r="585" spans="1:32" s="46" customFormat="1" x14ac:dyDescent="0.35">
      <c r="A585"/>
      <c r="B585"/>
      <c r="C585"/>
      <c r="D585" s="44"/>
      <c r="E585" s="45"/>
      <c r="G585" s="35"/>
      <c r="J585" s="44"/>
      <c r="K585" s="45"/>
      <c r="P585" s="44"/>
      <c r="Q585" s="45"/>
      <c r="S585" s="44"/>
      <c r="T585" s="45"/>
      <c r="V585" s="44"/>
      <c r="W585" s="45"/>
      <c r="Y585" s="44"/>
      <c r="Z585" s="45"/>
      <c r="AE585" s="44"/>
      <c r="AF585" s="45"/>
    </row>
    <row r="586" spans="1:32" s="46" customFormat="1" x14ac:dyDescent="0.35">
      <c r="A586"/>
      <c r="B586"/>
      <c r="C586"/>
      <c r="D586" s="44"/>
      <c r="E586" s="45"/>
      <c r="G586" s="35"/>
      <c r="J586" s="44"/>
      <c r="K586" s="45"/>
      <c r="P586" s="44"/>
      <c r="Q586" s="45"/>
      <c r="S586" s="44"/>
      <c r="T586" s="45"/>
      <c r="V586" s="44"/>
      <c r="W586" s="45"/>
      <c r="Y586" s="44"/>
      <c r="Z586" s="45"/>
      <c r="AE586" s="44"/>
      <c r="AF586" s="45"/>
    </row>
    <row r="587" spans="1:32" s="46" customFormat="1" x14ac:dyDescent="0.35">
      <c r="A587"/>
      <c r="B587"/>
      <c r="C587"/>
      <c r="D587" s="44"/>
      <c r="E587" s="45"/>
      <c r="G587" s="35"/>
      <c r="J587" s="44"/>
      <c r="K587" s="45"/>
      <c r="P587" s="44"/>
      <c r="Q587" s="45"/>
      <c r="S587" s="44"/>
      <c r="T587" s="45"/>
      <c r="V587" s="44"/>
      <c r="W587" s="45"/>
      <c r="Y587" s="44"/>
      <c r="Z587" s="45"/>
      <c r="AE587" s="44"/>
      <c r="AF587" s="45"/>
    </row>
    <row r="588" spans="1:32" s="46" customFormat="1" x14ac:dyDescent="0.35">
      <c r="A588"/>
      <c r="B588"/>
      <c r="C588"/>
      <c r="D588" s="44"/>
      <c r="E588" s="45"/>
      <c r="G588" s="35"/>
      <c r="J588" s="44"/>
      <c r="K588" s="45"/>
      <c r="P588" s="44"/>
      <c r="Q588" s="45"/>
      <c r="S588" s="44"/>
      <c r="T588" s="45"/>
      <c r="V588" s="44"/>
      <c r="W588" s="45"/>
      <c r="Y588" s="44"/>
      <c r="Z588" s="45"/>
      <c r="AE588" s="44"/>
      <c r="AF588" s="45"/>
    </row>
    <row r="589" spans="1:32" s="46" customFormat="1" x14ac:dyDescent="0.35">
      <c r="A589"/>
      <c r="B589"/>
      <c r="C589"/>
      <c r="D589" s="44"/>
      <c r="E589" s="45"/>
      <c r="G589" s="35"/>
      <c r="J589" s="44"/>
      <c r="K589" s="45"/>
      <c r="P589" s="44"/>
      <c r="Q589" s="45"/>
      <c r="S589" s="44"/>
      <c r="T589" s="45"/>
      <c r="V589" s="44"/>
      <c r="W589" s="45"/>
      <c r="Y589" s="44"/>
      <c r="Z589" s="45"/>
      <c r="AE589" s="44"/>
      <c r="AF589" s="45"/>
    </row>
    <row r="590" spans="1:32" s="46" customFormat="1" x14ac:dyDescent="0.35">
      <c r="A590"/>
      <c r="B590"/>
      <c r="C590"/>
      <c r="D590" s="44"/>
      <c r="E590" s="45"/>
      <c r="G590" s="35"/>
      <c r="J590" s="44"/>
      <c r="K590" s="45"/>
      <c r="P590" s="44"/>
      <c r="Q590" s="45"/>
      <c r="S590" s="44"/>
      <c r="T590" s="45"/>
      <c r="V590" s="44"/>
      <c r="W590" s="45"/>
      <c r="Y590" s="44"/>
      <c r="Z590" s="45"/>
      <c r="AE590" s="44"/>
      <c r="AF590" s="45"/>
    </row>
    <row r="591" spans="1:32" s="46" customFormat="1" x14ac:dyDescent="0.35">
      <c r="A591"/>
      <c r="B591"/>
      <c r="C591"/>
      <c r="D591" s="44"/>
      <c r="E591" s="45"/>
      <c r="G591" s="35"/>
      <c r="J591" s="44"/>
      <c r="K591" s="45"/>
      <c r="P591" s="44"/>
      <c r="Q591" s="45"/>
      <c r="S591" s="44"/>
      <c r="T591" s="45"/>
      <c r="V591" s="44"/>
      <c r="W591" s="45"/>
      <c r="Y591" s="44"/>
      <c r="Z591" s="45"/>
      <c r="AE591" s="44"/>
      <c r="AF591" s="45"/>
    </row>
    <row r="592" spans="1:32" s="46" customFormat="1" x14ac:dyDescent="0.35">
      <c r="A592"/>
      <c r="B592"/>
      <c r="C592"/>
      <c r="D592" s="44"/>
      <c r="E592" s="45"/>
      <c r="G592" s="35"/>
      <c r="J592" s="44"/>
      <c r="K592" s="45"/>
      <c r="P592" s="44"/>
      <c r="Q592" s="45"/>
      <c r="S592" s="44"/>
      <c r="T592" s="45"/>
      <c r="V592" s="44"/>
      <c r="W592" s="45"/>
      <c r="Y592" s="44"/>
      <c r="Z592" s="45"/>
      <c r="AE592" s="44"/>
      <c r="AF592" s="45"/>
    </row>
    <row r="593" spans="1:32" s="46" customFormat="1" x14ac:dyDescent="0.35">
      <c r="A593"/>
      <c r="B593"/>
      <c r="C593"/>
      <c r="D593" s="44"/>
      <c r="E593" s="45"/>
      <c r="G593" s="35"/>
      <c r="J593" s="44"/>
      <c r="K593" s="45"/>
      <c r="P593" s="44"/>
      <c r="Q593" s="45"/>
      <c r="S593" s="44"/>
      <c r="T593" s="45"/>
      <c r="V593" s="44"/>
      <c r="W593" s="45"/>
      <c r="Y593" s="44"/>
      <c r="Z593" s="45"/>
      <c r="AE593" s="44"/>
      <c r="AF593" s="45"/>
    </row>
    <row r="594" spans="1:32" s="46" customFormat="1" x14ac:dyDescent="0.35">
      <c r="A594"/>
      <c r="B594"/>
      <c r="C594"/>
      <c r="D594" s="44"/>
      <c r="E594" s="45"/>
      <c r="G594" s="35"/>
      <c r="J594" s="44"/>
      <c r="K594" s="45"/>
      <c r="P594" s="44"/>
      <c r="Q594" s="45"/>
      <c r="S594" s="44"/>
      <c r="T594" s="45"/>
      <c r="V594" s="44"/>
      <c r="W594" s="45"/>
      <c r="Y594" s="44"/>
      <c r="Z594" s="45"/>
      <c r="AE594" s="44"/>
      <c r="AF594" s="45"/>
    </row>
    <row r="595" spans="1:32" s="46" customFormat="1" x14ac:dyDescent="0.35">
      <c r="A595"/>
      <c r="B595"/>
      <c r="C595"/>
      <c r="D595" s="44"/>
      <c r="E595" s="45"/>
      <c r="G595" s="35"/>
      <c r="J595" s="44"/>
      <c r="K595" s="45"/>
      <c r="P595" s="44"/>
      <c r="Q595" s="45"/>
      <c r="S595" s="44"/>
      <c r="T595" s="45"/>
      <c r="V595" s="44"/>
      <c r="W595" s="45"/>
      <c r="Y595" s="44"/>
      <c r="Z595" s="45"/>
      <c r="AE595" s="44"/>
      <c r="AF595" s="45"/>
    </row>
    <row r="596" spans="1:32" s="46" customFormat="1" x14ac:dyDescent="0.35">
      <c r="A596"/>
      <c r="B596"/>
      <c r="C596"/>
      <c r="D596" s="44"/>
      <c r="E596" s="45"/>
      <c r="G596" s="35"/>
      <c r="J596" s="44"/>
      <c r="K596" s="45"/>
      <c r="P596" s="44"/>
      <c r="Q596" s="45"/>
      <c r="S596" s="44"/>
      <c r="T596" s="45"/>
      <c r="V596" s="44"/>
      <c r="W596" s="45"/>
      <c r="Y596" s="44"/>
      <c r="Z596" s="45"/>
      <c r="AE596" s="44"/>
      <c r="AF596" s="45"/>
    </row>
    <row r="597" spans="1:32" s="46" customFormat="1" x14ac:dyDescent="0.35">
      <c r="A597"/>
      <c r="B597"/>
      <c r="C597"/>
      <c r="D597" s="44"/>
      <c r="E597" s="45"/>
      <c r="G597" s="35"/>
      <c r="J597" s="44"/>
      <c r="K597" s="45"/>
      <c r="P597" s="44"/>
      <c r="Q597" s="45"/>
      <c r="S597" s="44"/>
      <c r="T597" s="45"/>
      <c r="V597" s="44"/>
      <c r="W597" s="45"/>
      <c r="Y597" s="44"/>
      <c r="Z597" s="45"/>
      <c r="AE597" s="44"/>
      <c r="AF597" s="45"/>
    </row>
    <row r="598" spans="1:32" s="46" customFormat="1" x14ac:dyDescent="0.35">
      <c r="A598"/>
      <c r="B598"/>
      <c r="C598"/>
      <c r="D598" s="44"/>
      <c r="E598" s="45"/>
      <c r="G598" s="35"/>
      <c r="J598" s="44"/>
      <c r="K598" s="45"/>
      <c r="P598" s="44"/>
      <c r="Q598" s="45"/>
      <c r="S598" s="44"/>
      <c r="T598" s="45"/>
      <c r="V598" s="44"/>
      <c r="W598" s="45"/>
      <c r="Y598" s="44"/>
      <c r="Z598" s="45"/>
      <c r="AE598" s="44"/>
      <c r="AF598" s="45"/>
    </row>
    <row r="599" spans="1:32" s="46" customFormat="1" x14ac:dyDescent="0.35">
      <c r="A599"/>
      <c r="B599"/>
      <c r="C599"/>
      <c r="D599" s="44"/>
      <c r="E599" s="45"/>
      <c r="G599" s="35"/>
      <c r="J599" s="44"/>
      <c r="K599" s="45"/>
      <c r="P599" s="44"/>
      <c r="Q599" s="45"/>
      <c r="S599" s="44"/>
      <c r="T599" s="45"/>
      <c r="V599" s="44"/>
      <c r="W599" s="45"/>
      <c r="Y599" s="44"/>
      <c r="Z599" s="45"/>
      <c r="AE599" s="44"/>
      <c r="AF599" s="45"/>
    </row>
    <row r="600" spans="1:32" s="46" customFormat="1" x14ac:dyDescent="0.35">
      <c r="A600"/>
      <c r="B600"/>
      <c r="C600"/>
      <c r="D600" s="44"/>
      <c r="E600" s="45"/>
      <c r="G600" s="35"/>
      <c r="J600" s="44"/>
      <c r="K600" s="45"/>
      <c r="P600" s="44"/>
      <c r="Q600" s="45"/>
      <c r="S600" s="44"/>
      <c r="T600" s="45"/>
      <c r="V600" s="44"/>
      <c r="W600" s="45"/>
      <c r="Y600" s="44"/>
      <c r="Z600" s="45"/>
      <c r="AE600" s="44"/>
      <c r="AF600" s="45"/>
    </row>
    <row r="601" spans="1:32" s="46" customFormat="1" x14ac:dyDescent="0.35">
      <c r="A601"/>
      <c r="B601"/>
      <c r="C601"/>
      <c r="D601" s="44"/>
      <c r="E601" s="45"/>
      <c r="G601" s="35"/>
      <c r="J601" s="44"/>
      <c r="K601" s="45"/>
      <c r="P601" s="44"/>
      <c r="Q601" s="45"/>
      <c r="S601" s="44"/>
      <c r="T601" s="45"/>
      <c r="V601" s="44"/>
      <c r="W601" s="45"/>
      <c r="Y601" s="44"/>
      <c r="Z601" s="45"/>
      <c r="AE601" s="44"/>
      <c r="AF601" s="45"/>
    </row>
    <row r="602" spans="1:32" s="46" customFormat="1" x14ac:dyDescent="0.35">
      <c r="A602"/>
      <c r="B602"/>
      <c r="C602"/>
      <c r="D602" s="44"/>
      <c r="E602" s="45"/>
      <c r="G602" s="35"/>
      <c r="J602" s="44"/>
      <c r="K602" s="45"/>
      <c r="P602" s="44"/>
      <c r="Q602" s="45"/>
      <c r="S602" s="44"/>
      <c r="T602" s="45"/>
      <c r="V602" s="44"/>
      <c r="W602" s="45"/>
      <c r="Y602" s="44"/>
      <c r="Z602" s="45"/>
      <c r="AE602" s="44"/>
      <c r="AF602" s="45"/>
    </row>
    <row r="603" spans="1:32" s="46" customFormat="1" x14ac:dyDescent="0.35">
      <c r="A603"/>
      <c r="B603"/>
      <c r="C603"/>
      <c r="D603" s="44"/>
      <c r="E603" s="45"/>
      <c r="G603" s="35"/>
      <c r="J603" s="44"/>
      <c r="K603" s="45"/>
      <c r="P603" s="44"/>
      <c r="Q603" s="45"/>
      <c r="S603" s="44"/>
      <c r="T603" s="45"/>
      <c r="V603" s="44"/>
      <c r="W603" s="45"/>
      <c r="Y603" s="44"/>
      <c r="Z603" s="45"/>
      <c r="AE603" s="44"/>
      <c r="AF603" s="45"/>
    </row>
    <row r="604" spans="1:32" s="46" customFormat="1" x14ac:dyDescent="0.35">
      <c r="A604"/>
      <c r="B604"/>
      <c r="C604"/>
      <c r="D604" s="44"/>
      <c r="E604" s="45"/>
      <c r="G604" s="35"/>
      <c r="J604" s="44"/>
      <c r="K604" s="45"/>
      <c r="P604" s="44"/>
      <c r="Q604" s="45"/>
      <c r="S604" s="44"/>
      <c r="T604" s="45"/>
      <c r="V604" s="44"/>
      <c r="W604" s="45"/>
      <c r="Y604" s="44"/>
      <c r="Z604" s="45"/>
      <c r="AE604" s="44"/>
      <c r="AF604" s="45"/>
    </row>
    <row r="605" spans="1:32" s="46" customFormat="1" x14ac:dyDescent="0.35">
      <c r="A605"/>
      <c r="B605"/>
      <c r="C605"/>
      <c r="D605" s="44"/>
      <c r="E605" s="45"/>
      <c r="G605" s="35"/>
      <c r="J605" s="44"/>
      <c r="K605" s="45"/>
      <c r="P605" s="44"/>
      <c r="Q605" s="45"/>
      <c r="S605" s="44"/>
      <c r="T605" s="45"/>
      <c r="V605" s="44"/>
      <c r="W605" s="45"/>
      <c r="Y605" s="44"/>
      <c r="Z605" s="45"/>
      <c r="AE605" s="44"/>
      <c r="AF605" s="45"/>
    </row>
    <row r="606" spans="1:32" s="46" customFormat="1" x14ac:dyDescent="0.35">
      <c r="A606"/>
      <c r="B606"/>
      <c r="C606"/>
      <c r="D606" s="44"/>
      <c r="E606" s="45"/>
      <c r="G606" s="35"/>
      <c r="J606" s="44"/>
      <c r="K606" s="45"/>
      <c r="P606" s="44"/>
      <c r="Q606" s="45"/>
      <c r="S606" s="44"/>
      <c r="T606" s="45"/>
      <c r="V606" s="44"/>
      <c r="W606" s="45"/>
      <c r="Y606" s="44"/>
      <c r="Z606" s="45"/>
      <c r="AE606" s="44"/>
      <c r="AF606" s="45"/>
    </row>
    <row r="607" spans="1:32" s="46" customFormat="1" x14ac:dyDescent="0.35">
      <c r="A607"/>
      <c r="B607"/>
      <c r="C607"/>
      <c r="D607" s="44"/>
      <c r="E607" s="45"/>
      <c r="G607" s="35"/>
      <c r="J607" s="44"/>
      <c r="K607" s="45"/>
      <c r="P607" s="44"/>
      <c r="Q607" s="45"/>
      <c r="S607" s="44"/>
      <c r="T607" s="45"/>
      <c r="V607" s="44"/>
      <c r="W607" s="45"/>
      <c r="Y607" s="44"/>
      <c r="Z607" s="45"/>
      <c r="AE607" s="44"/>
      <c r="AF607" s="45"/>
    </row>
    <row r="608" spans="1:32" s="46" customFormat="1" x14ac:dyDescent="0.35">
      <c r="A608"/>
      <c r="B608"/>
      <c r="C608"/>
      <c r="D608" s="44"/>
      <c r="E608" s="45"/>
      <c r="G608" s="35"/>
      <c r="J608" s="44"/>
      <c r="K608" s="45"/>
      <c r="P608" s="44"/>
      <c r="Q608" s="45"/>
      <c r="S608" s="44"/>
      <c r="T608" s="45"/>
      <c r="V608" s="44"/>
      <c r="W608" s="45"/>
      <c r="Y608" s="44"/>
      <c r="Z608" s="45"/>
      <c r="AE608" s="44"/>
      <c r="AF608" s="45"/>
    </row>
    <row r="609" spans="1:32" s="46" customFormat="1" x14ac:dyDescent="0.35">
      <c r="A609"/>
      <c r="B609"/>
      <c r="C609"/>
      <c r="D609" s="44"/>
      <c r="E609" s="45"/>
      <c r="G609" s="35"/>
      <c r="J609" s="44"/>
      <c r="K609" s="45"/>
      <c r="P609" s="44"/>
      <c r="Q609" s="45"/>
      <c r="S609" s="44"/>
      <c r="T609" s="45"/>
      <c r="V609" s="44"/>
      <c r="W609" s="45"/>
      <c r="Y609" s="44"/>
      <c r="Z609" s="45"/>
      <c r="AE609" s="44"/>
      <c r="AF609" s="45"/>
    </row>
    <row r="610" spans="1:32" s="46" customFormat="1" x14ac:dyDescent="0.35">
      <c r="A610"/>
      <c r="B610"/>
      <c r="C610"/>
      <c r="D610" s="44"/>
      <c r="E610" s="45"/>
      <c r="G610" s="35"/>
      <c r="J610" s="44"/>
      <c r="K610" s="45"/>
      <c r="P610" s="44"/>
      <c r="Q610" s="45"/>
      <c r="S610" s="44"/>
      <c r="T610" s="45"/>
      <c r="V610" s="44"/>
      <c r="W610" s="45"/>
      <c r="Y610" s="44"/>
      <c r="Z610" s="45"/>
      <c r="AE610" s="44"/>
      <c r="AF610" s="45"/>
    </row>
    <row r="611" spans="1:32" s="46" customFormat="1" x14ac:dyDescent="0.35">
      <c r="A611"/>
      <c r="B611"/>
      <c r="C611"/>
      <c r="D611" s="44"/>
      <c r="E611" s="45"/>
      <c r="G611" s="35"/>
      <c r="J611" s="44"/>
      <c r="K611" s="45"/>
      <c r="P611" s="44"/>
      <c r="Q611" s="45"/>
      <c r="S611" s="44"/>
      <c r="T611" s="45"/>
      <c r="V611" s="44"/>
      <c r="W611" s="45"/>
      <c r="Y611" s="44"/>
      <c r="Z611" s="45"/>
      <c r="AE611" s="44"/>
      <c r="AF611" s="45"/>
    </row>
    <row r="612" spans="1:32" s="46" customFormat="1" x14ac:dyDescent="0.35">
      <c r="A612"/>
      <c r="B612"/>
      <c r="C612"/>
      <c r="D612" s="44"/>
      <c r="E612" s="45"/>
      <c r="G612" s="35"/>
      <c r="J612" s="44"/>
      <c r="K612" s="45"/>
      <c r="P612" s="44"/>
      <c r="Q612" s="45"/>
      <c r="S612" s="44"/>
      <c r="T612" s="45"/>
      <c r="V612" s="44"/>
      <c r="W612" s="45"/>
      <c r="Y612" s="44"/>
      <c r="Z612" s="45"/>
      <c r="AE612" s="44"/>
      <c r="AF612" s="45"/>
    </row>
    <row r="613" spans="1:32" s="46" customFormat="1" x14ac:dyDescent="0.35">
      <c r="A613"/>
      <c r="B613"/>
      <c r="C613"/>
      <c r="D613" s="44"/>
      <c r="E613" s="45"/>
      <c r="G613" s="35"/>
      <c r="J613" s="44"/>
      <c r="K613" s="45"/>
      <c r="P613" s="44"/>
      <c r="Q613" s="45"/>
      <c r="S613" s="44"/>
      <c r="T613" s="45"/>
      <c r="V613" s="44"/>
      <c r="W613" s="45"/>
      <c r="Y613" s="44"/>
      <c r="Z613" s="45"/>
      <c r="AE613" s="44"/>
      <c r="AF613" s="45"/>
    </row>
    <row r="614" spans="1:32" s="46" customFormat="1" x14ac:dyDescent="0.35">
      <c r="A614"/>
      <c r="B614"/>
      <c r="C614"/>
      <c r="D614" s="44"/>
      <c r="E614" s="45"/>
      <c r="G614" s="35"/>
      <c r="J614" s="44"/>
      <c r="K614" s="45"/>
      <c r="P614" s="44"/>
      <c r="Q614" s="45"/>
      <c r="S614" s="44"/>
      <c r="T614" s="45"/>
      <c r="V614" s="44"/>
      <c r="W614" s="45"/>
      <c r="Y614" s="44"/>
      <c r="Z614" s="45"/>
      <c r="AE614" s="44"/>
      <c r="AF614" s="45"/>
    </row>
    <row r="615" spans="1:32" s="46" customFormat="1" x14ac:dyDescent="0.35">
      <c r="A615"/>
      <c r="B615"/>
      <c r="C615"/>
      <c r="D615" s="44"/>
      <c r="E615" s="45"/>
      <c r="G615" s="35"/>
      <c r="J615" s="44"/>
      <c r="K615" s="45"/>
      <c r="P615" s="44"/>
      <c r="Q615" s="45"/>
      <c r="S615" s="44"/>
      <c r="T615" s="45"/>
      <c r="V615" s="44"/>
      <c r="W615" s="45"/>
      <c r="Y615" s="44"/>
      <c r="Z615" s="45"/>
      <c r="AE615" s="44"/>
      <c r="AF615" s="45"/>
    </row>
    <row r="616" spans="1:32" s="46" customFormat="1" x14ac:dyDescent="0.35">
      <c r="A616"/>
      <c r="B616"/>
      <c r="C616"/>
      <c r="D616" s="44"/>
      <c r="E616" s="45"/>
      <c r="G616" s="35"/>
      <c r="J616" s="44"/>
      <c r="K616" s="45"/>
      <c r="P616" s="44"/>
      <c r="Q616" s="45"/>
      <c r="S616" s="44"/>
      <c r="T616" s="45"/>
      <c r="V616" s="44"/>
      <c r="W616" s="45"/>
      <c r="Y616" s="44"/>
      <c r="Z616" s="45"/>
      <c r="AE616" s="44"/>
      <c r="AF616" s="45"/>
    </row>
    <row r="617" spans="1:32" s="46" customFormat="1" x14ac:dyDescent="0.35">
      <c r="A617"/>
      <c r="B617"/>
      <c r="C617"/>
      <c r="D617" s="44"/>
      <c r="E617" s="45"/>
      <c r="G617" s="35"/>
      <c r="J617" s="44"/>
      <c r="K617" s="45"/>
      <c r="P617" s="44"/>
      <c r="Q617" s="45"/>
      <c r="S617" s="44"/>
      <c r="T617" s="45"/>
      <c r="V617" s="44"/>
      <c r="W617" s="45"/>
      <c r="Y617" s="44"/>
      <c r="Z617" s="45"/>
      <c r="AE617" s="44"/>
      <c r="AF617" s="45"/>
    </row>
    <row r="618" spans="1:32" s="46" customFormat="1" x14ac:dyDescent="0.35">
      <c r="A618"/>
      <c r="B618"/>
      <c r="C618"/>
      <c r="D618" s="44"/>
      <c r="E618" s="45"/>
      <c r="G618" s="35"/>
      <c r="J618" s="44"/>
      <c r="K618" s="45"/>
      <c r="P618" s="44"/>
      <c r="Q618" s="45"/>
      <c r="S618" s="44"/>
      <c r="T618" s="45"/>
      <c r="V618" s="44"/>
      <c r="W618" s="45"/>
      <c r="Y618" s="44"/>
      <c r="Z618" s="45"/>
      <c r="AE618" s="44"/>
      <c r="AF618" s="45"/>
    </row>
    <row r="619" spans="1:32" s="46" customFormat="1" x14ac:dyDescent="0.35">
      <c r="A619"/>
      <c r="B619"/>
      <c r="C619"/>
      <c r="D619" s="44"/>
      <c r="E619" s="45"/>
      <c r="G619" s="35"/>
      <c r="J619" s="44"/>
      <c r="K619" s="45"/>
      <c r="P619" s="44"/>
      <c r="Q619" s="45"/>
      <c r="S619" s="44"/>
      <c r="T619" s="45"/>
      <c r="V619" s="44"/>
      <c r="W619" s="45"/>
      <c r="Y619" s="44"/>
      <c r="Z619" s="45"/>
      <c r="AE619" s="44"/>
      <c r="AF619" s="45"/>
    </row>
    <row r="620" spans="1:32" s="46" customFormat="1" x14ac:dyDescent="0.35">
      <c r="A620"/>
      <c r="B620"/>
      <c r="C620"/>
      <c r="D620" s="44"/>
      <c r="E620" s="45"/>
      <c r="G620" s="35"/>
      <c r="J620" s="44"/>
      <c r="K620" s="45"/>
      <c r="P620" s="44"/>
      <c r="Q620" s="45"/>
      <c r="S620" s="44"/>
      <c r="T620" s="45"/>
      <c r="V620" s="44"/>
      <c r="W620" s="45"/>
      <c r="Y620" s="44"/>
      <c r="Z620" s="45"/>
      <c r="AE620" s="44"/>
      <c r="AF620" s="45"/>
    </row>
    <row r="621" spans="1:32" s="46" customFormat="1" x14ac:dyDescent="0.35">
      <c r="A621"/>
      <c r="B621"/>
      <c r="C621"/>
      <c r="D621" s="44"/>
      <c r="E621" s="45"/>
      <c r="G621" s="35"/>
      <c r="J621" s="44"/>
      <c r="K621" s="45"/>
      <c r="P621" s="44"/>
      <c r="Q621" s="45"/>
      <c r="S621" s="44"/>
      <c r="T621" s="45"/>
      <c r="V621" s="44"/>
      <c r="W621" s="45"/>
      <c r="Y621" s="44"/>
      <c r="Z621" s="45"/>
      <c r="AE621" s="44"/>
      <c r="AF621" s="45"/>
    </row>
    <row r="622" spans="1:32" s="46" customFormat="1" x14ac:dyDescent="0.35">
      <c r="A622"/>
      <c r="B622"/>
      <c r="C622"/>
      <c r="D622" s="44"/>
      <c r="E622" s="45"/>
      <c r="G622" s="35"/>
      <c r="J622" s="44"/>
      <c r="K622" s="45"/>
      <c r="P622" s="44"/>
      <c r="Q622" s="45"/>
      <c r="S622" s="44"/>
      <c r="T622" s="45"/>
      <c r="V622" s="44"/>
      <c r="W622" s="45"/>
      <c r="Y622" s="44"/>
      <c r="Z622" s="45"/>
      <c r="AE622" s="44"/>
      <c r="AF622" s="45"/>
    </row>
    <row r="623" spans="1:32" s="46" customFormat="1" x14ac:dyDescent="0.35">
      <c r="A623"/>
      <c r="B623"/>
      <c r="C623"/>
      <c r="D623" s="44"/>
      <c r="E623" s="45"/>
      <c r="G623" s="35"/>
      <c r="J623" s="44"/>
      <c r="K623" s="45"/>
      <c r="P623" s="44"/>
      <c r="Q623" s="45"/>
      <c r="S623" s="44"/>
      <c r="T623" s="45"/>
      <c r="V623" s="44"/>
      <c r="W623" s="45"/>
      <c r="Y623" s="44"/>
      <c r="Z623" s="45"/>
      <c r="AE623" s="44"/>
      <c r="AF623" s="45"/>
    </row>
    <row r="624" spans="1:32" s="46" customFormat="1" x14ac:dyDescent="0.35">
      <c r="A624"/>
      <c r="B624"/>
      <c r="C624"/>
      <c r="D624" s="44"/>
      <c r="E624" s="45"/>
      <c r="G624" s="35"/>
      <c r="J624" s="44"/>
      <c r="K624" s="45"/>
      <c r="P624" s="44"/>
      <c r="Q624" s="45"/>
      <c r="S624" s="44"/>
      <c r="T624" s="45"/>
      <c r="V624" s="44"/>
      <c r="W624" s="45"/>
      <c r="Y624" s="44"/>
      <c r="Z624" s="45"/>
      <c r="AE624" s="44"/>
      <c r="AF624" s="45"/>
    </row>
    <row r="625" spans="1:32" s="46" customFormat="1" x14ac:dyDescent="0.35">
      <c r="A625"/>
      <c r="B625"/>
      <c r="C625"/>
      <c r="D625" s="44"/>
      <c r="E625" s="45"/>
      <c r="G625" s="35"/>
      <c r="J625" s="44"/>
      <c r="K625" s="45"/>
      <c r="P625" s="44"/>
      <c r="Q625" s="45"/>
      <c r="S625" s="44"/>
      <c r="T625" s="45"/>
      <c r="V625" s="44"/>
      <c r="W625" s="45"/>
      <c r="Y625" s="44"/>
      <c r="Z625" s="45"/>
      <c r="AE625" s="44"/>
      <c r="AF625" s="45"/>
    </row>
    <row r="626" spans="1:32" s="46" customFormat="1" x14ac:dyDescent="0.35">
      <c r="A626"/>
      <c r="B626"/>
      <c r="C626"/>
      <c r="D626" s="44"/>
      <c r="E626" s="45"/>
      <c r="G626" s="35"/>
      <c r="J626" s="44"/>
      <c r="K626" s="45"/>
      <c r="P626" s="44"/>
      <c r="Q626" s="45"/>
      <c r="S626" s="44"/>
      <c r="T626" s="45"/>
      <c r="V626" s="44"/>
      <c r="W626" s="45"/>
      <c r="Y626" s="44"/>
      <c r="Z626" s="45"/>
      <c r="AE626" s="44"/>
      <c r="AF626" s="45"/>
    </row>
    <row r="627" spans="1:32" s="46" customFormat="1" x14ac:dyDescent="0.35">
      <c r="A627"/>
      <c r="B627"/>
      <c r="C627"/>
      <c r="D627" s="44"/>
      <c r="E627" s="45"/>
      <c r="G627" s="35"/>
      <c r="J627" s="44"/>
      <c r="K627" s="45"/>
      <c r="P627" s="44"/>
      <c r="Q627" s="45"/>
      <c r="S627" s="44"/>
      <c r="T627" s="45"/>
      <c r="V627" s="44"/>
      <c r="W627" s="45"/>
      <c r="Y627" s="44"/>
      <c r="Z627" s="45"/>
      <c r="AE627" s="44"/>
      <c r="AF627" s="45"/>
    </row>
    <row r="628" spans="1:32" s="46" customFormat="1" x14ac:dyDescent="0.35">
      <c r="A628"/>
      <c r="B628"/>
      <c r="C628"/>
      <c r="D628" s="44"/>
      <c r="E628" s="45"/>
      <c r="G628" s="35"/>
      <c r="J628" s="44"/>
      <c r="K628" s="45"/>
      <c r="P628" s="44"/>
      <c r="Q628" s="45"/>
      <c r="S628" s="44"/>
      <c r="T628" s="45"/>
      <c r="V628" s="44"/>
      <c r="W628" s="45"/>
      <c r="Y628" s="44"/>
      <c r="Z628" s="45"/>
      <c r="AE628" s="44"/>
      <c r="AF628" s="45"/>
    </row>
    <row r="629" spans="1:32" s="46" customFormat="1" x14ac:dyDescent="0.35">
      <c r="A629"/>
      <c r="B629"/>
      <c r="C629"/>
      <c r="D629" s="44"/>
      <c r="E629" s="45"/>
      <c r="G629" s="35"/>
      <c r="J629" s="44"/>
      <c r="K629" s="45"/>
      <c r="P629" s="44"/>
      <c r="Q629" s="45"/>
      <c r="S629" s="44"/>
      <c r="T629" s="45"/>
      <c r="V629" s="44"/>
      <c r="W629" s="45"/>
      <c r="Y629" s="44"/>
      <c r="Z629" s="45"/>
      <c r="AE629" s="44"/>
      <c r="AF629" s="45"/>
    </row>
    <row r="630" spans="1:32" s="46" customFormat="1" x14ac:dyDescent="0.35">
      <c r="A630"/>
      <c r="B630"/>
      <c r="C630"/>
      <c r="D630" s="44"/>
      <c r="E630" s="45"/>
      <c r="G630" s="35"/>
      <c r="J630" s="44"/>
      <c r="K630" s="45"/>
      <c r="P630" s="44"/>
      <c r="Q630" s="45"/>
      <c r="S630" s="44"/>
      <c r="T630" s="45"/>
      <c r="V630" s="44"/>
      <c r="W630" s="45"/>
      <c r="Y630" s="44"/>
      <c r="Z630" s="45"/>
      <c r="AE630" s="44"/>
      <c r="AF630" s="45"/>
    </row>
    <row r="631" spans="1:32" s="46" customFormat="1" x14ac:dyDescent="0.35">
      <c r="A631"/>
      <c r="B631"/>
      <c r="C631"/>
      <c r="D631" s="44"/>
      <c r="E631" s="45"/>
      <c r="G631" s="35"/>
      <c r="J631" s="44"/>
      <c r="K631" s="45"/>
      <c r="P631" s="44"/>
      <c r="Q631" s="45"/>
      <c r="S631" s="44"/>
      <c r="T631" s="45"/>
      <c r="V631" s="44"/>
      <c r="W631" s="45"/>
      <c r="Y631" s="44"/>
      <c r="Z631" s="45"/>
      <c r="AE631" s="44"/>
      <c r="AF631" s="45"/>
    </row>
    <row r="632" spans="1:32" s="46" customFormat="1" x14ac:dyDescent="0.35">
      <c r="A632"/>
      <c r="B632"/>
      <c r="C632"/>
      <c r="D632" s="44"/>
      <c r="E632" s="45"/>
      <c r="G632" s="35"/>
      <c r="J632" s="44"/>
      <c r="K632" s="45"/>
      <c r="P632" s="44"/>
      <c r="Q632" s="45"/>
      <c r="S632" s="44"/>
      <c r="T632" s="45"/>
      <c r="V632" s="44"/>
      <c r="W632" s="45"/>
      <c r="Y632" s="44"/>
      <c r="Z632" s="45"/>
      <c r="AE632" s="44"/>
      <c r="AF632" s="45"/>
    </row>
    <row r="633" spans="1:32" s="46" customFormat="1" x14ac:dyDescent="0.35">
      <c r="A633"/>
      <c r="B633"/>
      <c r="C633"/>
      <c r="D633" s="44"/>
      <c r="E633" s="45"/>
      <c r="G633" s="35"/>
      <c r="J633" s="44"/>
      <c r="K633" s="45"/>
      <c r="P633" s="44"/>
      <c r="Q633" s="45"/>
      <c r="S633" s="44"/>
      <c r="T633" s="45"/>
      <c r="V633" s="44"/>
      <c r="W633" s="45"/>
      <c r="Y633" s="44"/>
      <c r="Z633" s="45"/>
      <c r="AE633" s="44"/>
      <c r="AF633" s="45"/>
    </row>
    <row r="634" spans="1:32" s="46" customFormat="1" x14ac:dyDescent="0.35">
      <c r="A634"/>
      <c r="B634"/>
      <c r="C634"/>
      <c r="D634" s="44"/>
      <c r="E634" s="45"/>
      <c r="G634" s="35"/>
      <c r="J634" s="44"/>
      <c r="K634" s="45"/>
      <c r="P634" s="44"/>
      <c r="Q634" s="45"/>
      <c r="S634" s="44"/>
      <c r="T634" s="45"/>
      <c r="V634" s="44"/>
      <c r="W634" s="45"/>
      <c r="Y634" s="44"/>
      <c r="Z634" s="45"/>
      <c r="AE634" s="44"/>
      <c r="AF634" s="45"/>
    </row>
    <row r="635" spans="1:32" s="46" customFormat="1" x14ac:dyDescent="0.35">
      <c r="A635"/>
      <c r="B635"/>
      <c r="C635"/>
      <c r="D635" s="44"/>
      <c r="E635" s="45"/>
      <c r="G635" s="35"/>
      <c r="J635" s="44"/>
      <c r="K635" s="45"/>
      <c r="P635" s="44"/>
      <c r="Q635" s="45"/>
      <c r="S635" s="44"/>
      <c r="T635" s="45"/>
      <c r="V635" s="44"/>
      <c r="W635" s="45"/>
      <c r="Y635" s="44"/>
      <c r="Z635" s="45"/>
      <c r="AE635" s="44"/>
      <c r="AF635" s="45"/>
    </row>
    <row r="636" spans="1:32" s="46" customFormat="1" x14ac:dyDescent="0.35">
      <c r="A636"/>
      <c r="B636"/>
      <c r="C636"/>
      <c r="D636" s="44"/>
      <c r="E636" s="45"/>
      <c r="G636" s="35"/>
      <c r="J636" s="44"/>
      <c r="K636" s="45"/>
      <c r="P636" s="44"/>
      <c r="Q636" s="45"/>
      <c r="S636" s="44"/>
      <c r="T636" s="45"/>
      <c r="V636" s="44"/>
      <c r="W636" s="45"/>
      <c r="Y636" s="44"/>
      <c r="Z636" s="45"/>
      <c r="AE636" s="44"/>
      <c r="AF636" s="45"/>
    </row>
    <row r="637" spans="1:32" s="46" customFormat="1" x14ac:dyDescent="0.35">
      <c r="A637"/>
      <c r="B637"/>
      <c r="C637"/>
      <c r="D637" s="44"/>
      <c r="E637" s="45"/>
      <c r="G637" s="35"/>
      <c r="J637" s="44"/>
      <c r="K637" s="45"/>
      <c r="P637" s="44"/>
      <c r="Q637" s="45"/>
      <c r="S637" s="44"/>
      <c r="T637" s="45"/>
      <c r="V637" s="44"/>
      <c r="W637" s="45"/>
      <c r="Y637" s="44"/>
      <c r="Z637" s="45"/>
      <c r="AE637" s="44"/>
      <c r="AF637" s="45"/>
    </row>
    <row r="638" spans="1:32" s="46" customFormat="1" x14ac:dyDescent="0.35">
      <c r="A638"/>
      <c r="B638"/>
      <c r="C638"/>
      <c r="D638" s="44"/>
      <c r="E638" s="45"/>
      <c r="G638" s="35"/>
      <c r="J638" s="44"/>
      <c r="K638" s="45"/>
      <c r="P638" s="44"/>
      <c r="Q638" s="45"/>
      <c r="S638" s="44"/>
      <c r="T638" s="45"/>
      <c r="V638" s="44"/>
      <c r="W638" s="45"/>
      <c r="Y638" s="44"/>
      <c r="Z638" s="45"/>
      <c r="AE638" s="44"/>
      <c r="AF638" s="45"/>
    </row>
    <row r="639" spans="1:32" s="46" customFormat="1" x14ac:dyDescent="0.35">
      <c r="A639"/>
      <c r="B639"/>
      <c r="C639"/>
      <c r="D639" s="44"/>
      <c r="E639" s="45"/>
      <c r="G639" s="35"/>
      <c r="J639" s="44"/>
      <c r="K639" s="45"/>
      <c r="P639" s="44"/>
      <c r="Q639" s="45"/>
      <c r="S639" s="44"/>
      <c r="T639" s="45"/>
      <c r="V639" s="44"/>
      <c r="W639" s="45"/>
      <c r="Y639" s="44"/>
      <c r="Z639" s="45"/>
      <c r="AE639" s="44"/>
      <c r="AF639" s="45"/>
    </row>
    <row r="640" spans="1:32" s="46" customFormat="1" x14ac:dyDescent="0.35">
      <c r="A640"/>
      <c r="B640"/>
      <c r="C640"/>
      <c r="D640" s="44"/>
      <c r="E640" s="45"/>
      <c r="G640" s="35"/>
      <c r="J640" s="44"/>
      <c r="K640" s="45"/>
      <c r="P640" s="44"/>
      <c r="Q640" s="45"/>
      <c r="S640" s="44"/>
      <c r="T640" s="45"/>
      <c r="V640" s="44"/>
      <c r="W640" s="45"/>
      <c r="Y640" s="44"/>
      <c r="Z640" s="45"/>
      <c r="AE640" s="44"/>
      <c r="AF640" s="45"/>
    </row>
    <row r="641" spans="1:32" s="46" customFormat="1" x14ac:dyDescent="0.35">
      <c r="A641"/>
      <c r="B641"/>
      <c r="C641"/>
      <c r="D641" s="44"/>
      <c r="E641" s="45"/>
      <c r="G641" s="35"/>
      <c r="J641" s="44"/>
      <c r="K641" s="45"/>
      <c r="P641" s="44"/>
      <c r="Q641" s="45"/>
      <c r="S641" s="44"/>
      <c r="T641" s="45"/>
      <c r="V641" s="44"/>
      <c r="W641" s="45"/>
      <c r="Y641" s="44"/>
      <c r="Z641" s="45"/>
      <c r="AE641" s="44"/>
      <c r="AF641" s="45"/>
    </row>
    <row r="642" spans="1:32" s="46" customFormat="1" x14ac:dyDescent="0.35">
      <c r="A642"/>
      <c r="B642"/>
      <c r="C642"/>
      <c r="D642" s="44"/>
      <c r="E642" s="45"/>
      <c r="G642" s="35"/>
      <c r="J642" s="44"/>
      <c r="K642" s="45"/>
      <c r="P642" s="44"/>
      <c r="Q642" s="45"/>
      <c r="S642" s="44"/>
      <c r="T642" s="45"/>
      <c r="V642" s="44"/>
      <c r="W642" s="45"/>
      <c r="Y642" s="44"/>
      <c r="Z642" s="45"/>
      <c r="AE642" s="44"/>
      <c r="AF642" s="45"/>
    </row>
    <row r="643" spans="1:32" s="46" customFormat="1" x14ac:dyDescent="0.35">
      <c r="A643"/>
      <c r="B643"/>
      <c r="C643"/>
      <c r="D643" s="44"/>
      <c r="E643" s="45"/>
      <c r="G643" s="35"/>
      <c r="J643" s="44"/>
      <c r="K643" s="45"/>
      <c r="P643" s="44"/>
      <c r="Q643" s="45"/>
      <c r="S643" s="44"/>
      <c r="T643" s="45"/>
      <c r="V643" s="44"/>
      <c r="W643" s="45"/>
      <c r="Y643" s="44"/>
      <c r="Z643" s="45"/>
      <c r="AE643" s="44"/>
      <c r="AF643" s="45"/>
    </row>
    <row r="644" spans="1:32" s="46" customFormat="1" x14ac:dyDescent="0.35">
      <c r="A644"/>
      <c r="B644"/>
      <c r="C644"/>
      <c r="D644" s="44"/>
      <c r="E644" s="45"/>
      <c r="G644" s="35"/>
      <c r="J644" s="44"/>
      <c r="K644" s="45"/>
      <c r="P644" s="44"/>
      <c r="Q644" s="45"/>
      <c r="S644" s="44"/>
      <c r="T644" s="45"/>
      <c r="V644" s="44"/>
      <c r="W644" s="45"/>
      <c r="Y644" s="44"/>
      <c r="Z644" s="45"/>
      <c r="AE644" s="44"/>
      <c r="AF644" s="45"/>
    </row>
    <row r="645" spans="1:32" s="46" customFormat="1" x14ac:dyDescent="0.35">
      <c r="A645"/>
      <c r="B645"/>
      <c r="C645"/>
      <c r="D645" s="44"/>
      <c r="E645" s="45"/>
      <c r="G645" s="35"/>
      <c r="J645" s="44"/>
      <c r="K645" s="45"/>
      <c r="P645" s="44"/>
      <c r="Q645" s="45"/>
      <c r="S645" s="44"/>
      <c r="T645" s="45"/>
      <c r="V645" s="44"/>
      <c r="W645" s="45"/>
      <c r="Y645" s="44"/>
      <c r="Z645" s="45"/>
      <c r="AE645" s="44"/>
      <c r="AF645" s="45"/>
    </row>
    <row r="646" spans="1:32" s="46" customFormat="1" x14ac:dyDescent="0.35">
      <c r="A646"/>
      <c r="B646"/>
      <c r="C646"/>
      <c r="D646" s="44"/>
      <c r="E646" s="45"/>
      <c r="G646" s="35"/>
      <c r="J646" s="44"/>
      <c r="K646" s="45"/>
      <c r="P646" s="44"/>
      <c r="Q646" s="45"/>
      <c r="S646" s="44"/>
      <c r="T646" s="45"/>
      <c r="V646" s="44"/>
      <c r="W646" s="45"/>
      <c r="Y646" s="44"/>
      <c r="Z646" s="45"/>
      <c r="AE646" s="44"/>
      <c r="AF646" s="45"/>
    </row>
    <row r="647" spans="1:32" s="46" customFormat="1" x14ac:dyDescent="0.35">
      <c r="A647"/>
      <c r="B647"/>
      <c r="C647"/>
      <c r="D647" s="44"/>
      <c r="E647" s="45"/>
      <c r="G647" s="35"/>
      <c r="J647" s="44"/>
      <c r="K647" s="45"/>
      <c r="P647" s="44"/>
      <c r="Q647" s="45"/>
      <c r="S647" s="44"/>
      <c r="T647" s="45"/>
      <c r="V647" s="44"/>
      <c r="W647" s="45"/>
      <c r="Y647" s="44"/>
      <c r="Z647" s="45"/>
      <c r="AE647" s="44"/>
      <c r="AF647" s="45"/>
    </row>
    <row r="648" spans="1:32" s="46" customFormat="1" x14ac:dyDescent="0.35">
      <c r="A648"/>
      <c r="B648"/>
      <c r="C648"/>
      <c r="D648" s="44"/>
      <c r="E648" s="45"/>
      <c r="G648" s="35"/>
      <c r="J648" s="44"/>
      <c r="K648" s="45"/>
      <c r="P648" s="44"/>
      <c r="Q648" s="45"/>
      <c r="S648" s="44"/>
      <c r="T648" s="45"/>
      <c r="V648" s="44"/>
      <c r="W648" s="45"/>
      <c r="Y648" s="44"/>
      <c r="Z648" s="45"/>
      <c r="AE648" s="44"/>
      <c r="AF648" s="45"/>
    </row>
    <row r="649" spans="1:32" s="46" customFormat="1" x14ac:dyDescent="0.35">
      <c r="A649"/>
      <c r="B649"/>
      <c r="C649"/>
      <c r="D649" s="44"/>
      <c r="E649" s="45"/>
      <c r="G649" s="35"/>
      <c r="J649" s="44"/>
      <c r="K649" s="45"/>
      <c r="P649" s="44"/>
      <c r="Q649" s="45"/>
      <c r="S649" s="44"/>
      <c r="T649" s="45"/>
      <c r="V649" s="44"/>
      <c r="W649" s="45"/>
      <c r="Y649" s="44"/>
      <c r="Z649" s="45"/>
      <c r="AE649" s="44"/>
      <c r="AF649" s="45"/>
    </row>
    <row r="650" spans="1:32" s="46" customFormat="1" x14ac:dyDescent="0.35">
      <c r="A650"/>
      <c r="B650"/>
      <c r="C650"/>
      <c r="D650" s="44"/>
      <c r="E650" s="45"/>
      <c r="G650" s="35"/>
      <c r="J650" s="44"/>
      <c r="K650" s="45"/>
      <c r="P650" s="44"/>
      <c r="Q650" s="45"/>
      <c r="S650" s="44"/>
      <c r="T650" s="45"/>
      <c r="V650" s="44"/>
      <c r="W650" s="45"/>
      <c r="Y650" s="44"/>
      <c r="Z650" s="45"/>
      <c r="AE650" s="44"/>
      <c r="AF650" s="45"/>
    </row>
    <row r="651" spans="1:32" s="46" customFormat="1" x14ac:dyDescent="0.35">
      <c r="A651"/>
      <c r="B651"/>
      <c r="C651"/>
      <c r="D651" s="44"/>
      <c r="E651" s="45"/>
      <c r="G651" s="35"/>
      <c r="J651" s="44"/>
      <c r="K651" s="45"/>
      <c r="P651" s="44"/>
      <c r="Q651" s="45"/>
      <c r="S651" s="44"/>
      <c r="T651" s="45"/>
      <c r="V651" s="44"/>
      <c r="W651" s="45"/>
      <c r="Y651" s="44"/>
      <c r="Z651" s="45"/>
      <c r="AE651" s="44"/>
      <c r="AF651" s="45"/>
    </row>
    <row r="652" spans="1:32" s="46" customFormat="1" x14ac:dyDescent="0.35">
      <c r="A652"/>
      <c r="B652"/>
      <c r="C652"/>
      <c r="D652" s="44"/>
      <c r="E652" s="45"/>
      <c r="G652" s="35"/>
      <c r="J652" s="44"/>
      <c r="K652" s="45"/>
      <c r="P652" s="44"/>
      <c r="Q652" s="45"/>
      <c r="S652" s="44"/>
      <c r="T652" s="45"/>
      <c r="V652" s="44"/>
      <c r="W652" s="45"/>
      <c r="Y652" s="44"/>
      <c r="Z652" s="45"/>
      <c r="AE652" s="44"/>
      <c r="AF652" s="45"/>
    </row>
    <row r="653" spans="1:32" s="46" customFormat="1" x14ac:dyDescent="0.35">
      <c r="A653"/>
      <c r="B653"/>
      <c r="C653"/>
      <c r="D653" s="44"/>
      <c r="E653" s="45"/>
      <c r="G653" s="35"/>
      <c r="J653" s="44"/>
      <c r="K653" s="45"/>
      <c r="P653" s="44"/>
      <c r="Q653" s="45"/>
      <c r="S653" s="44"/>
      <c r="T653" s="45"/>
      <c r="V653" s="44"/>
      <c r="W653" s="45"/>
      <c r="Y653" s="44"/>
      <c r="Z653" s="45"/>
      <c r="AE653" s="44"/>
      <c r="AF653" s="45"/>
    </row>
    <row r="654" spans="1:32" s="46" customFormat="1" x14ac:dyDescent="0.35">
      <c r="A654"/>
      <c r="B654"/>
      <c r="C654"/>
      <c r="D654" s="44"/>
      <c r="E654" s="45"/>
      <c r="G654" s="35"/>
      <c r="J654" s="44"/>
      <c r="K654" s="45"/>
      <c r="P654" s="44"/>
      <c r="Q654" s="45"/>
      <c r="S654" s="44"/>
      <c r="T654" s="45"/>
      <c r="V654" s="44"/>
      <c r="W654" s="45"/>
      <c r="Y654" s="44"/>
      <c r="Z654" s="45"/>
      <c r="AE654" s="44"/>
      <c r="AF654" s="45"/>
    </row>
    <row r="655" spans="1:32" s="46" customFormat="1" x14ac:dyDescent="0.35">
      <c r="A655"/>
      <c r="B655"/>
      <c r="C655"/>
      <c r="D655" s="44"/>
      <c r="E655" s="45"/>
      <c r="G655" s="35"/>
      <c r="J655" s="44"/>
      <c r="K655" s="45"/>
      <c r="P655" s="44"/>
      <c r="Q655" s="45"/>
      <c r="S655" s="44"/>
      <c r="T655" s="45"/>
      <c r="V655" s="44"/>
      <c r="W655" s="45"/>
      <c r="Y655" s="44"/>
      <c r="Z655" s="45"/>
      <c r="AE655" s="44"/>
      <c r="AF655" s="45"/>
    </row>
    <row r="656" spans="1:32" s="46" customFormat="1" x14ac:dyDescent="0.35">
      <c r="A656"/>
      <c r="B656"/>
      <c r="C656"/>
      <c r="D656" s="44"/>
      <c r="E656" s="45"/>
      <c r="G656" s="35"/>
      <c r="J656" s="44"/>
      <c r="K656" s="45"/>
      <c r="P656" s="44"/>
      <c r="Q656" s="45"/>
      <c r="S656" s="44"/>
      <c r="T656" s="45"/>
      <c r="V656" s="44"/>
      <c r="W656" s="45"/>
      <c r="Y656" s="44"/>
      <c r="Z656" s="45"/>
      <c r="AE656" s="44"/>
      <c r="AF656" s="45"/>
    </row>
    <row r="657" spans="1:32" s="46" customFormat="1" x14ac:dyDescent="0.35">
      <c r="A657"/>
      <c r="B657"/>
      <c r="C657"/>
      <c r="D657" s="44"/>
      <c r="E657" s="45"/>
      <c r="G657" s="35"/>
      <c r="J657" s="44"/>
      <c r="K657" s="45"/>
      <c r="P657" s="44"/>
      <c r="Q657" s="45"/>
      <c r="S657" s="44"/>
      <c r="T657" s="45"/>
      <c r="V657" s="44"/>
      <c r="W657" s="45"/>
      <c r="Y657" s="44"/>
      <c r="Z657" s="45"/>
      <c r="AE657" s="44"/>
      <c r="AF657" s="45"/>
    </row>
    <row r="658" spans="1:32" s="46" customFormat="1" x14ac:dyDescent="0.35">
      <c r="A658"/>
      <c r="B658"/>
      <c r="C658"/>
      <c r="D658" s="44"/>
      <c r="E658" s="45"/>
      <c r="G658" s="35"/>
      <c r="J658" s="44"/>
      <c r="K658" s="45"/>
      <c r="P658" s="44"/>
      <c r="Q658" s="45"/>
      <c r="S658" s="44"/>
      <c r="T658" s="45"/>
      <c r="V658" s="44"/>
      <c r="W658" s="45"/>
      <c r="Y658" s="44"/>
      <c r="Z658" s="45"/>
      <c r="AE658" s="44"/>
      <c r="AF658" s="45"/>
    </row>
    <row r="659" spans="1:32" s="46" customFormat="1" x14ac:dyDescent="0.35">
      <c r="A659"/>
      <c r="B659"/>
      <c r="C659"/>
      <c r="D659" s="44"/>
      <c r="E659" s="45"/>
      <c r="G659" s="35"/>
      <c r="J659" s="44"/>
      <c r="K659" s="45"/>
      <c r="P659" s="44"/>
      <c r="Q659" s="45"/>
      <c r="S659" s="44"/>
      <c r="T659" s="45"/>
      <c r="V659" s="44"/>
      <c r="W659" s="45"/>
      <c r="Y659" s="44"/>
      <c r="Z659" s="45"/>
      <c r="AE659" s="44"/>
      <c r="AF659" s="45"/>
    </row>
    <row r="660" spans="1:32" s="46" customFormat="1" x14ac:dyDescent="0.35">
      <c r="A660"/>
      <c r="B660"/>
      <c r="C660"/>
      <c r="D660" s="44"/>
      <c r="E660" s="45"/>
      <c r="G660" s="35"/>
      <c r="J660" s="44"/>
      <c r="K660" s="45"/>
      <c r="P660" s="44"/>
      <c r="Q660" s="45"/>
      <c r="S660" s="44"/>
      <c r="T660" s="45"/>
      <c r="V660" s="44"/>
      <c r="W660" s="45"/>
      <c r="Y660" s="44"/>
      <c r="Z660" s="45"/>
      <c r="AE660" s="44"/>
      <c r="AF660" s="45"/>
    </row>
    <row r="661" spans="1:32" s="46" customFormat="1" x14ac:dyDescent="0.35">
      <c r="A661"/>
      <c r="B661"/>
      <c r="C661"/>
      <c r="D661" s="44"/>
      <c r="E661" s="45"/>
      <c r="G661" s="35"/>
      <c r="J661" s="44"/>
      <c r="K661" s="45"/>
      <c r="P661" s="44"/>
      <c r="Q661" s="45"/>
      <c r="S661" s="44"/>
      <c r="T661" s="45"/>
      <c r="V661" s="44"/>
      <c r="W661" s="45"/>
      <c r="Y661" s="44"/>
      <c r="Z661" s="45"/>
      <c r="AE661" s="44"/>
      <c r="AF661" s="45"/>
    </row>
    <row r="662" spans="1:32" s="46" customFormat="1" x14ac:dyDescent="0.35">
      <c r="A662"/>
      <c r="B662"/>
      <c r="C662"/>
      <c r="D662" s="44"/>
      <c r="E662" s="45"/>
      <c r="G662" s="35"/>
      <c r="J662" s="44"/>
      <c r="K662" s="45"/>
      <c r="P662" s="44"/>
      <c r="Q662" s="45"/>
      <c r="S662" s="44"/>
      <c r="T662" s="45"/>
      <c r="V662" s="44"/>
      <c r="W662" s="45"/>
      <c r="Y662" s="44"/>
      <c r="Z662" s="45"/>
      <c r="AE662" s="44"/>
      <c r="AF662" s="45"/>
    </row>
    <row r="663" spans="1:32" s="46" customFormat="1" x14ac:dyDescent="0.35">
      <c r="A663"/>
      <c r="B663"/>
      <c r="C663"/>
      <c r="D663" s="44"/>
      <c r="E663" s="45"/>
      <c r="G663" s="35"/>
      <c r="J663" s="44"/>
      <c r="K663" s="45"/>
      <c r="P663" s="44"/>
      <c r="Q663" s="45"/>
      <c r="S663" s="44"/>
      <c r="T663" s="45"/>
      <c r="V663" s="44"/>
      <c r="W663" s="45"/>
      <c r="Y663" s="44"/>
      <c r="Z663" s="45"/>
      <c r="AE663" s="44"/>
      <c r="AF663" s="45"/>
    </row>
    <row r="664" spans="1:32" s="46" customFormat="1" x14ac:dyDescent="0.35">
      <c r="A664"/>
      <c r="B664"/>
      <c r="C664"/>
      <c r="D664" s="44"/>
      <c r="E664" s="45"/>
      <c r="G664" s="35"/>
      <c r="J664" s="44"/>
      <c r="K664" s="45"/>
      <c r="P664" s="44"/>
      <c r="Q664" s="45"/>
      <c r="S664" s="44"/>
      <c r="T664" s="45"/>
      <c r="V664" s="44"/>
      <c r="W664" s="45"/>
      <c r="Y664" s="44"/>
      <c r="Z664" s="45"/>
      <c r="AE664" s="44"/>
      <c r="AF664" s="45"/>
    </row>
    <row r="665" spans="1:32" s="46" customFormat="1" x14ac:dyDescent="0.35">
      <c r="A665"/>
      <c r="B665"/>
      <c r="C665"/>
      <c r="D665" s="44"/>
      <c r="E665" s="45"/>
      <c r="G665" s="35"/>
      <c r="J665" s="44"/>
      <c r="K665" s="45"/>
      <c r="P665" s="44"/>
      <c r="Q665" s="45"/>
      <c r="S665" s="44"/>
      <c r="T665" s="45"/>
      <c r="V665" s="44"/>
      <c r="W665" s="45"/>
      <c r="Y665" s="44"/>
      <c r="Z665" s="45"/>
      <c r="AE665" s="44"/>
      <c r="AF665" s="45"/>
    </row>
    <row r="666" spans="1:32" s="46" customFormat="1" x14ac:dyDescent="0.35">
      <c r="A666"/>
      <c r="B666"/>
      <c r="C666"/>
      <c r="D666" s="44"/>
      <c r="E666" s="45"/>
      <c r="G666" s="35"/>
      <c r="J666" s="44"/>
      <c r="K666" s="45"/>
      <c r="P666" s="44"/>
      <c r="Q666" s="45"/>
      <c r="S666" s="44"/>
      <c r="T666" s="45"/>
      <c r="V666" s="44"/>
      <c r="W666" s="45"/>
      <c r="Y666" s="44"/>
      <c r="Z666" s="45"/>
      <c r="AE666" s="44"/>
      <c r="AF666" s="45"/>
    </row>
    <row r="667" spans="1:32" s="46" customFormat="1" x14ac:dyDescent="0.35">
      <c r="A667"/>
      <c r="B667"/>
      <c r="C667"/>
      <c r="D667" s="44"/>
      <c r="E667" s="45"/>
      <c r="G667" s="35"/>
      <c r="J667" s="44"/>
      <c r="K667" s="45"/>
      <c r="P667" s="44"/>
      <c r="Q667" s="45"/>
      <c r="S667" s="44"/>
      <c r="T667" s="45"/>
      <c r="V667" s="44"/>
      <c r="W667" s="45"/>
      <c r="Y667" s="44"/>
      <c r="Z667" s="45"/>
      <c r="AE667" s="44"/>
      <c r="AF667" s="45"/>
    </row>
    <row r="668" spans="1:32" s="46" customFormat="1" x14ac:dyDescent="0.35">
      <c r="A668"/>
      <c r="B668"/>
      <c r="C668"/>
      <c r="D668" s="44"/>
      <c r="E668" s="45"/>
      <c r="G668" s="35"/>
      <c r="J668" s="44"/>
      <c r="K668" s="45"/>
      <c r="P668" s="44"/>
      <c r="Q668" s="45"/>
      <c r="S668" s="44"/>
      <c r="T668" s="45"/>
      <c r="V668" s="44"/>
      <c r="W668" s="45"/>
      <c r="Y668" s="44"/>
      <c r="Z668" s="45"/>
      <c r="AE668" s="44"/>
      <c r="AF668" s="45"/>
    </row>
    <row r="669" spans="1:32" s="46" customFormat="1" x14ac:dyDescent="0.35">
      <c r="A669"/>
      <c r="B669"/>
      <c r="C669"/>
      <c r="D669" s="44"/>
      <c r="E669" s="45"/>
      <c r="G669" s="35"/>
      <c r="J669" s="44"/>
      <c r="K669" s="45"/>
      <c r="P669" s="44"/>
      <c r="Q669" s="45"/>
      <c r="S669" s="44"/>
      <c r="T669" s="45"/>
      <c r="V669" s="44"/>
      <c r="W669" s="45"/>
      <c r="Y669" s="44"/>
      <c r="Z669" s="45"/>
      <c r="AE669" s="44"/>
      <c r="AF669" s="45"/>
    </row>
    <row r="670" spans="1:32" s="46" customFormat="1" x14ac:dyDescent="0.35">
      <c r="A670"/>
      <c r="B670"/>
      <c r="C670"/>
      <c r="D670" s="44"/>
      <c r="E670" s="45"/>
      <c r="G670" s="35"/>
      <c r="J670" s="44"/>
      <c r="K670" s="45"/>
      <c r="P670" s="44"/>
      <c r="Q670" s="45"/>
      <c r="S670" s="44"/>
      <c r="T670" s="45"/>
      <c r="V670" s="44"/>
      <c r="W670" s="45"/>
      <c r="Y670" s="44"/>
      <c r="Z670" s="45"/>
      <c r="AE670" s="44"/>
      <c r="AF670" s="45"/>
    </row>
    <row r="671" spans="1:32" s="46" customFormat="1" x14ac:dyDescent="0.35">
      <c r="A671"/>
      <c r="B671"/>
      <c r="C671"/>
      <c r="D671" s="44"/>
      <c r="E671" s="45"/>
      <c r="G671" s="35"/>
      <c r="J671" s="44"/>
      <c r="K671" s="45"/>
      <c r="P671" s="44"/>
      <c r="Q671" s="45"/>
      <c r="S671" s="44"/>
      <c r="T671" s="45"/>
      <c r="V671" s="44"/>
      <c r="W671" s="45"/>
      <c r="Y671" s="44"/>
      <c r="Z671" s="45"/>
      <c r="AE671" s="44"/>
      <c r="AF671" s="45"/>
    </row>
    <row r="672" spans="1:32" s="46" customFormat="1" x14ac:dyDescent="0.35">
      <c r="A672"/>
      <c r="B672"/>
      <c r="C672"/>
      <c r="D672" s="44"/>
      <c r="E672" s="45"/>
      <c r="G672" s="35"/>
      <c r="J672" s="44"/>
      <c r="K672" s="45"/>
      <c r="P672" s="44"/>
      <c r="Q672" s="45"/>
      <c r="S672" s="44"/>
      <c r="T672" s="45"/>
      <c r="V672" s="44"/>
      <c r="W672" s="45"/>
      <c r="Y672" s="44"/>
      <c r="Z672" s="45"/>
      <c r="AE672" s="44"/>
      <c r="AF672" s="45"/>
    </row>
    <row r="673" spans="1:32" s="46" customFormat="1" x14ac:dyDescent="0.35">
      <c r="A673"/>
      <c r="B673"/>
      <c r="C673"/>
      <c r="D673" s="44"/>
      <c r="E673" s="45"/>
      <c r="G673" s="35"/>
      <c r="J673" s="44"/>
      <c r="K673" s="45"/>
      <c r="P673" s="44"/>
      <c r="Q673" s="45"/>
      <c r="S673" s="44"/>
      <c r="T673" s="45"/>
      <c r="V673" s="44"/>
      <c r="W673" s="45"/>
      <c r="Y673" s="44"/>
      <c r="Z673" s="45"/>
      <c r="AE673" s="44"/>
      <c r="AF673" s="45"/>
    </row>
    <row r="674" spans="1:32" s="46" customFormat="1" x14ac:dyDescent="0.35">
      <c r="A674"/>
      <c r="B674"/>
      <c r="C674"/>
      <c r="D674" s="44"/>
      <c r="E674" s="45"/>
      <c r="G674" s="35"/>
      <c r="J674" s="44"/>
      <c r="K674" s="45"/>
      <c r="P674" s="44"/>
      <c r="Q674" s="45"/>
      <c r="S674" s="44"/>
      <c r="T674" s="45"/>
      <c r="V674" s="44"/>
      <c r="W674" s="45"/>
      <c r="Y674" s="44"/>
      <c r="Z674" s="45"/>
      <c r="AE674" s="44"/>
      <c r="AF674" s="45"/>
    </row>
    <row r="675" spans="1:32" s="46" customFormat="1" x14ac:dyDescent="0.35">
      <c r="A675"/>
      <c r="B675"/>
      <c r="C675"/>
      <c r="D675" s="44"/>
      <c r="E675" s="45"/>
      <c r="G675" s="35"/>
      <c r="J675" s="44"/>
      <c r="K675" s="45"/>
      <c r="P675" s="44"/>
      <c r="Q675" s="45"/>
      <c r="S675" s="44"/>
      <c r="T675" s="45"/>
      <c r="V675" s="44"/>
      <c r="W675" s="45"/>
      <c r="Y675" s="44"/>
      <c r="Z675" s="45"/>
      <c r="AE675" s="44"/>
      <c r="AF675" s="45"/>
    </row>
    <row r="676" spans="1:32" s="46" customFormat="1" x14ac:dyDescent="0.35">
      <c r="A676"/>
      <c r="B676"/>
      <c r="C676"/>
      <c r="D676" s="44"/>
      <c r="E676" s="45"/>
      <c r="G676" s="35"/>
      <c r="J676" s="44"/>
      <c r="K676" s="45"/>
      <c r="P676" s="44"/>
      <c r="Q676" s="45"/>
      <c r="S676" s="44"/>
      <c r="T676" s="45"/>
      <c r="V676" s="44"/>
      <c r="W676" s="45"/>
      <c r="Y676" s="44"/>
      <c r="Z676" s="45"/>
      <c r="AE676" s="44"/>
      <c r="AF676" s="45"/>
    </row>
    <row r="677" spans="1:32" s="46" customFormat="1" x14ac:dyDescent="0.35">
      <c r="A677"/>
      <c r="B677"/>
      <c r="C677"/>
      <c r="D677" s="44"/>
      <c r="E677" s="45"/>
      <c r="G677" s="35"/>
      <c r="J677" s="44"/>
      <c r="K677" s="45"/>
      <c r="P677" s="44"/>
      <c r="Q677" s="45"/>
      <c r="S677" s="44"/>
      <c r="T677" s="45"/>
      <c r="V677" s="44"/>
      <c r="W677" s="45"/>
      <c r="Y677" s="44"/>
      <c r="Z677" s="45"/>
      <c r="AE677" s="44"/>
      <c r="AF677" s="45"/>
    </row>
    <row r="678" spans="1:32" s="46" customFormat="1" x14ac:dyDescent="0.35">
      <c r="A678"/>
      <c r="B678"/>
      <c r="C678"/>
      <c r="D678" s="44"/>
      <c r="E678" s="45"/>
      <c r="G678" s="35"/>
      <c r="J678" s="44"/>
      <c r="K678" s="45"/>
      <c r="P678" s="44"/>
      <c r="Q678" s="45"/>
      <c r="S678" s="44"/>
      <c r="T678" s="45"/>
      <c r="V678" s="44"/>
      <c r="W678" s="45"/>
      <c r="Y678" s="44"/>
      <c r="Z678" s="45"/>
      <c r="AE678" s="44"/>
      <c r="AF678" s="45"/>
    </row>
    <row r="679" spans="1:32" s="46" customFormat="1" x14ac:dyDescent="0.35">
      <c r="A679"/>
      <c r="B679"/>
      <c r="C679"/>
      <c r="D679" s="44"/>
      <c r="E679" s="45"/>
      <c r="G679" s="35"/>
      <c r="J679" s="44"/>
      <c r="K679" s="45"/>
      <c r="P679" s="44"/>
      <c r="Q679" s="45"/>
      <c r="S679" s="44"/>
      <c r="T679" s="45"/>
      <c r="V679" s="44"/>
      <c r="W679" s="45"/>
      <c r="Y679" s="44"/>
      <c r="Z679" s="45"/>
      <c r="AE679" s="44"/>
      <c r="AF679" s="45"/>
    </row>
    <row r="680" spans="1:32" s="46" customFormat="1" x14ac:dyDescent="0.35">
      <c r="A680"/>
      <c r="B680"/>
      <c r="C680"/>
      <c r="D680" s="44"/>
      <c r="E680" s="45"/>
      <c r="G680" s="35"/>
      <c r="J680" s="44"/>
      <c r="K680" s="45"/>
      <c r="P680" s="44"/>
      <c r="Q680" s="45"/>
      <c r="S680" s="44"/>
      <c r="T680" s="45"/>
      <c r="V680" s="44"/>
      <c r="W680" s="45"/>
      <c r="Y680" s="44"/>
      <c r="Z680" s="45"/>
      <c r="AE680" s="44"/>
      <c r="AF680" s="45"/>
    </row>
    <row r="681" spans="1:32" s="46" customFormat="1" x14ac:dyDescent="0.35">
      <c r="A681"/>
      <c r="B681"/>
      <c r="C681"/>
      <c r="D681" s="44"/>
      <c r="E681" s="45"/>
      <c r="G681" s="35"/>
      <c r="J681" s="44"/>
      <c r="K681" s="45"/>
      <c r="P681" s="44"/>
      <c r="Q681" s="45"/>
      <c r="S681" s="44"/>
      <c r="T681" s="45"/>
      <c r="V681" s="44"/>
      <c r="W681" s="45"/>
      <c r="Y681" s="44"/>
      <c r="Z681" s="45"/>
      <c r="AE681" s="44"/>
      <c r="AF681" s="45"/>
    </row>
    <row r="682" spans="1:32" s="46" customFormat="1" x14ac:dyDescent="0.35">
      <c r="A682"/>
      <c r="B682"/>
      <c r="C682"/>
      <c r="D682" s="44"/>
      <c r="E682" s="45"/>
      <c r="G682" s="35"/>
      <c r="J682" s="44"/>
      <c r="K682" s="45"/>
      <c r="P682" s="44"/>
      <c r="Q682" s="45"/>
      <c r="S682" s="44"/>
      <c r="T682" s="45"/>
      <c r="V682" s="44"/>
      <c r="W682" s="45"/>
      <c r="Y682" s="44"/>
      <c r="Z682" s="45"/>
      <c r="AE682" s="44"/>
      <c r="AF682" s="45"/>
    </row>
    <row r="683" spans="1:32" s="46" customFormat="1" x14ac:dyDescent="0.35">
      <c r="A683"/>
      <c r="B683"/>
      <c r="C683"/>
      <c r="D683" s="44"/>
      <c r="E683" s="45"/>
      <c r="G683" s="35"/>
      <c r="J683" s="44"/>
      <c r="K683" s="45"/>
      <c r="P683" s="44"/>
      <c r="Q683" s="45"/>
      <c r="S683" s="44"/>
      <c r="T683" s="45"/>
      <c r="V683" s="44"/>
      <c r="W683" s="45"/>
      <c r="Y683" s="44"/>
      <c r="Z683" s="45"/>
      <c r="AE683" s="44"/>
      <c r="AF683" s="45"/>
    </row>
    <row r="684" spans="1:32" s="46" customFormat="1" x14ac:dyDescent="0.35">
      <c r="A684"/>
      <c r="B684"/>
      <c r="C684"/>
      <c r="D684" s="44"/>
      <c r="E684" s="45"/>
      <c r="G684" s="35"/>
      <c r="J684" s="44"/>
      <c r="K684" s="45"/>
      <c r="P684" s="44"/>
      <c r="Q684" s="45"/>
      <c r="S684" s="44"/>
      <c r="T684" s="45"/>
      <c r="V684" s="44"/>
      <c r="W684" s="45"/>
      <c r="Y684" s="44"/>
      <c r="Z684" s="45"/>
      <c r="AE684" s="44"/>
      <c r="AF684" s="45"/>
    </row>
    <row r="685" spans="1:32" s="46" customFormat="1" x14ac:dyDescent="0.35">
      <c r="A685"/>
      <c r="B685"/>
      <c r="C685"/>
      <c r="D685" s="44"/>
      <c r="E685" s="45"/>
      <c r="G685" s="35"/>
      <c r="J685" s="44"/>
      <c r="K685" s="45"/>
      <c r="P685" s="44"/>
      <c r="Q685" s="45"/>
      <c r="S685" s="44"/>
      <c r="T685" s="45"/>
      <c r="V685" s="44"/>
      <c r="W685" s="45"/>
      <c r="Y685" s="44"/>
      <c r="Z685" s="45"/>
      <c r="AE685" s="44"/>
      <c r="AF685" s="45"/>
    </row>
    <row r="686" spans="1:32" s="46" customFormat="1" x14ac:dyDescent="0.35">
      <c r="A686"/>
      <c r="B686"/>
      <c r="C686"/>
      <c r="D686" s="44"/>
      <c r="E686" s="45"/>
      <c r="G686" s="35"/>
      <c r="J686" s="44"/>
      <c r="K686" s="45"/>
      <c r="P686" s="44"/>
      <c r="Q686" s="45"/>
      <c r="S686" s="44"/>
      <c r="T686" s="45"/>
      <c r="V686" s="44"/>
      <c r="W686" s="45"/>
      <c r="Y686" s="44"/>
      <c r="Z686" s="45"/>
      <c r="AE686" s="44"/>
      <c r="AF686" s="45"/>
    </row>
    <row r="687" spans="1:32" s="46" customFormat="1" x14ac:dyDescent="0.35">
      <c r="A687"/>
      <c r="B687"/>
      <c r="C687"/>
      <c r="D687" s="44"/>
      <c r="E687" s="45"/>
      <c r="G687" s="35"/>
      <c r="J687" s="44"/>
      <c r="K687" s="45"/>
      <c r="P687" s="44"/>
      <c r="Q687" s="45"/>
      <c r="S687" s="44"/>
      <c r="T687" s="45"/>
      <c r="V687" s="44"/>
      <c r="W687" s="45"/>
      <c r="Y687" s="44"/>
      <c r="Z687" s="45"/>
      <c r="AE687" s="44"/>
      <c r="AF687" s="45"/>
    </row>
    <row r="688" spans="1:32" s="46" customFormat="1" x14ac:dyDescent="0.35">
      <c r="A688"/>
      <c r="B688"/>
      <c r="C688"/>
      <c r="D688" s="44"/>
      <c r="E688" s="45"/>
      <c r="G688" s="35"/>
      <c r="J688" s="44"/>
      <c r="K688" s="45"/>
      <c r="P688" s="44"/>
      <c r="Q688" s="45"/>
      <c r="S688" s="44"/>
      <c r="T688" s="45"/>
      <c r="V688" s="44"/>
      <c r="W688" s="45"/>
      <c r="Y688" s="44"/>
      <c r="Z688" s="45"/>
      <c r="AE688" s="44"/>
      <c r="AF688" s="45"/>
    </row>
    <row r="689" spans="1:32" s="46" customFormat="1" x14ac:dyDescent="0.35">
      <c r="A689"/>
      <c r="B689"/>
      <c r="C689"/>
      <c r="D689" s="44"/>
      <c r="E689" s="45"/>
      <c r="G689" s="35"/>
      <c r="J689" s="44"/>
      <c r="K689" s="45"/>
      <c r="P689" s="44"/>
      <c r="Q689" s="45"/>
      <c r="S689" s="44"/>
      <c r="T689" s="45"/>
      <c r="V689" s="44"/>
      <c r="W689" s="45"/>
      <c r="Y689" s="44"/>
      <c r="Z689" s="45"/>
      <c r="AE689" s="44"/>
      <c r="AF689" s="45"/>
    </row>
    <row r="690" spans="1:32" s="46" customFormat="1" x14ac:dyDescent="0.35">
      <c r="A690"/>
      <c r="B690"/>
      <c r="C690"/>
      <c r="D690" s="44"/>
      <c r="E690" s="45"/>
      <c r="G690" s="35"/>
      <c r="J690" s="44"/>
      <c r="K690" s="45"/>
      <c r="P690" s="44"/>
      <c r="Q690" s="45"/>
      <c r="S690" s="44"/>
      <c r="T690" s="45"/>
      <c r="V690" s="44"/>
      <c r="W690" s="45"/>
      <c r="Y690" s="44"/>
      <c r="Z690" s="45"/>
      <c r="AE690" s="44"/>
      <c r="AF690" s="45"/>
    </row>
    <row r="691" spans="1:32" s="46" customFormat="1" x14ac:dyDescent="0.35">
      <c r="A691"/>
      <c r="B691"/>
      <c r="C691"/>
      <c r="D691" s="44"/>
      <c r="E691" s="45"/>
      <c r="G691" s="35"/>
      <c r="J691" s="44"/>
      <c r="K691" s="45"/>
      <c r="P691" s="44"/>
      <c r="Q691" s="45"/>
      <c r="S691" s="44"/>
      <c r="T691" s="45"/>
      <c r="V691" s="44"/>
      <c r="W691" s="45"/>
      <c r="Y691" s="44"/>
      <c r="Z691" s="45"/>
      <c r="AE691" s="44"/>
      <c r="AF691" s="45"/>
    </row>
    <row r="692" spans="1:32" s="46" customFormat="1" x14ac:dyDescent="0.35">
      <c r="A692"/>
      <c r="B692"/>
      <c r="C692"/>
      <c r="D692" s="44"/>
      <c r="E692" s="45"/>
      <c r="G692" s="35"/>
      <c r="J692" s="44"/>
      <c r="K692" s="45"/>
      <c r="P692" s="44"/>
      <c r="Q692" s="45"/>
      <c r="S692" s="44"/>
      <c r="T692" s="45"/>
      <c r="V692" s="44"/>
      <c r="W692" s="45"/>
      <c r="Y692" s="44"/>
      <c r="Z692" s="45"/>
      <c r="AE692" s="44"/>
      <c r="AF692" s="45"/>
    </row>
    <row r="693" spans="1:32" s="46" customFormat="1" x14ac:dyDescent="0.35">
      <c r="A693"/>
      <c r="B693"/>
      <c r="C693"/>
      <c r="D693" s="44"/>
      <c r="E693" s="45"/>
      <c r="G693" s="35"/>
      <c r="J693" s="44"/>
      <c r="K693" s="45"/>
      <c r="P693" s="44"/>
      <c r="Q693" s="45"/>
      <c r="S693" s="44"/>
      <c r="T693" s="45"/>
      <c r="V693" s="44"/>
      <c r="W693" s="45"/>
      <c r="Y693" s="44"/>
      <c r="Z693" s="45"/>
      <c r="AE693" s="44"/>
      <c r="AF693" s="45"/>
    </row>
    <row r="694" spans="1:32" s="46" customFormat="1" x14ac:dyDescent="0.35">
      <c r="A694"/>
      <c r="B694"/>
      <c r="C694"/>
      <c r="D694" s="44"/>
      <c r="E694" s="45"/>
      <c r="G694" s="35"/>
      <c r="J694" s="44"/>
      <c r="K694" s="45"/>
      <c r="P694" s="44"/>
      <c r="Q694" s="45"/>
      <c r="S694" s="44"/>
      <c r="T694" s="45"/>
      <c r="V694" s="44"/>
      <c r="W694" s="45"/>
      <c r="Y694" s="44"/>
      <c r="Z694" s="45"/>
      <c r="AE694" s="44"/>
      <c r="AF694" s="45"/>
    </row>
    <row r="695" spans="1:32" s="46" customFormat="1" x14ac:dyDescent="0.35">
      <c r="A695"/>
      <c r="B695"/>
      <c r="C695"/>
      <c r="D695" s="44"/>
      <c r="E695" s="45"/>
      <c r="G695" s="35"/>
      <c r="J695" s="44"/>
      <c r="K695" s="45"/>
      <c r="P695" s="44"/>
      <c r="Q695" s="45"/>
      <c r="S695" s="44"/>
      <c r="T695" s="45"/>
      <c r="V695" s="44"/>
      <c r="W695" s="45"/>
      <c r="Y695" s="44"/>
      <c r="Z695" s="45"/>
      <c r="AE695" s="44"/>
      <c r="AF695" s="45"/>
    </row>
    <row r="696" spans="1:32" s="46" customFormat="1" x14ac:dyDescent="0.35">
      <c r="A696"/>
      <c r="B696"/>
      <c r="C696"/>
      <c r="D696" s="44"/>
      <c r="E696" s="45"/>
      <c r="G696" s="35"/>
      <c r="J696" s="44"/>
      <c r="K696" s="45"/>
      <c r="P696" s="44"/>
      <c r="Q696" s="45"/>
      <c r="S696" s="44"/>
      <c r="T696" s="45"/>
      <c r="V696" s="44"/>
      <c r="W696" s="45"/>
      <c r="Y696" s="44"/>
      <c r="Z696" s="45"/>
      <c r="AE696" s="44"/>
      <c r="AF696" s="45"/>
    </row>
    <row r="697" spans="1:32" s="46" customFormat="1" x14ac:dyDescent="0.35">
      <c r="A697"/>
      <c r="B697"/>
      <c r="C697"/>
      <c r="D697" s="44"/>
      <c r="E697" s="45"/>
      <c r="G697" s="35"/>
      <c r="J697" s="44"/>
      <c r="K697" s="45"/>
      <c r="P697" s="44"/>
      <c r="Q697" s="45"/>
      <c r="S697" s="44"/>
      <c r="T697" s="45"/>
      <c r="V697" s="44"/>
      <c r="W697" s="45"/>
      <c r="Y697" s="44"/>
      <c r="Z697" s="45"/>
      <c r="AE697" s="44"/>
      <c r="AF697" s="45"/>
    </row>
    <row r="698" spans="1:32" s="46" customFormat="1" x14ac:dyDescent="0.35">
      <c r="A698"/>
      <c r="B698"/>
      <c r="C698"/>
      <c r="D698" s="44"/>
      <c r="E698" s="45"/>
      <c r="G698" s="35"/>
      <c r="J698" s="44"/>
      <c r="K698" s="45"/>
      <c r="P698" s="44"/>
      <c r="Q698" s="45"/>
      <c r="S698" s="44"/>
      <c r="T698" s="45"/>
      <c r="V698" s="44"/>
      <c r="W698" s="45"/>
      <c r="Y698" s="44"/>
      <c r="Z698" s="45"/>
      <c r="AE698" s="44"/>
      <c r="AF698" s="45"/>
    </row>
    <row r="699" spans="1:32" s="46" customFormat="1" x14ac:dyDescent="0.35">
      <c r="A699"/>
      <c r="B699"/>
      <c r="C699"/>
      <c r="D699" s="44"/>
      <c r="E699" s="45"/>
      <c r="G699" s="35"/>
      <c r="J699" s="44"/>
      <c r="K699" s="45"/>
      <c r="P699" s="44"/>
      <c r="Q699" s="45"/>
      <c r="S699" s="44"/>
      <c r="T699" s="45"/>
      <c r="V699" s="44"/>
      <c r="W699" s="45"/>
      <c r="Y699" s="44"/>
      <c r="Z699" s="45"/>
      <c r="AE699" s="44"/>
      <c r="AF699" s="45"/>
    </row>
    <row r="700" spans="1:32" s="46" customFormat="1" x14ac:dyDescent="0.35">
      <c r="A700"/>
      <c r="B700"/>
      <c r="C700"/>
      <c r="D700" s="44"/>
      <c r="E700" s="45"/>
      <c r="G700" s="35"/>
      <c r="J700" s="44"/>
      <c r="K700" s="45"/>
      <c r="P700" s="44"/>
      <c r="Q700" s="45"/>
      <c r="S700" s="44"/>
      <c r="T700" s="45"/>
      <c r="V700" s="44"/>
      <c r="W700" s="45"/>
      <c r="Y700" s="44"/>
      <c r="Z700" s="45"/>
      <c r="AE700" s="44"/>
      <c r="AF700" s="45"/>
    </row>
    <row r="701" spans="1:32" s="46" customFormat="1" x14ac:dyDescent="0.35">
      <c r="A701"/>
      <c r="B701"/>
      <c r="C701"/>
      <c r="D701" s="44"/>
      <c r="E701" s="45"/>
      <c r="G701" s="35"/>
      <c r="J701" s="44"/>
      <c r="K701" s="45"/>
      <c r="P701" s="44"/>
      <c r="Q701" s="45"/>
      <c r="S701" s="44"/>
      <c r="T701" s="45"/>
      <c r="V701" s="44"/>
      <c r="W701" s="45"/>
      <c r="Y701" s="44"/>
      <c r="Z701" s="45"/>
      <c r="AE701" s="44"/>
      <c r="AF701" s="45"/>
    </row>
    <row r="702" spans="1:32" s="46" customFormat="1" x14ac:dyDescent="0.35">
      <c r="A702"/>
      <c r="B702"/>
      <c r="C702"/>
      <c r="D702" s="44"/>
      <c r="E702" s="45"/>
      <c r="G702" s="35"/>
      <c r="J702" s="44"/>
      <c r="K702" s="45"/>
      <c r="P702" s="44"/>
      <c r="Q702" s="45"/>
      <c r="S702" s="44"/>
      <c r="T702" s="45"/>
      <c r="V702" s="44"/>
      <c r="W702" s="45"/>
      <c r="Y702" s="44"/>
      <c r="Z702" s="45"/>
      <c r="AE702" s="44"/>
      <c r="AF702" s="45"/>
    </row>
    <row r="703" spans="1:32" s="46" customFormat="1" x14ac:dyDescent="0.35">
      <c r="A703"/>
      <c r="B703"/>
      <c r="C703"/>
      <c r="D703" s="44"/>
      <c r="E703" s="45"/>
      <c r="G703" s="35"/>
      <c r="J703" s="44"/>
      <c r="K703" s="45"/>
      <c r="P703" s="44"/>
      <c r="Q703" s="45"/>
      <c r="S703" s="44"/>
      <c r="T703" s="45"/>
      <c r="V703" s="44"/>
      <c r="W703" s="45"/>
      <c r="Y703" s="44"/>
      <c r="Z703" s="45"/>
      <c r="AE703" s="44"/>
      <c r="AF703" s="45"/>
    </row>
    <row r="704" spans="1:32" s="46" customFormat="1" x14ac:dyDescent="0.35">
      <c r="A704"/>
      <c r="B704"/>
      <c r="C704"/>
      <c r="D704" s="44"/>
      <c r="E704" s="45"/>
      <c r="G704" s="35"/>
      <c r="J704" s="44"/>
      <c r="K704" s="45"/>
      <c r="P704" s="44"/>
      <c r="Q704" s="45"/>
      <c r="S704" s="44"/>
      <c r="T704" s="45"/>
      <c r="V704" s="44"/>
      <c r="W704" s="45"/>
      <c r="Y704" s="44"/>
      <c r="Z704" s="45"/>
      <c r="AE704" s="44"/>
      <c r="AF704" s="45"/>
    </row>
    <row r="705" spans="1:32" s="46" customFormat="1" x14ac:dyDescent="0.35">
      <c r="A705"/>
      <c r="B705"/>
      <c r="C705"/>
      <c r="D705" s="44"/>
      <c r="E705" s="45"/>
      <c r="G705" s="35"/>
      <c r="J705" s="44"/>
      <c r="K705" s="45"/>
      <c r="P705" s="44"/>
      <c r="Q705" s="45"/>
      <c r="S705" s="44"/>
      <c r="T705" s="45"/>
      <c r="V705" s="44"/>
      <c r="W705" s="45"/>
      <c r="Y705" s="44"/>
      <c r="Z705" s="45"/>
      <c r="AE705" s="44"/>
      <c r="AF705" s="45"/>
    </row>
    <row r="706" spans="1:32" s="46" customFormat="1" x14ac:dyDescent="0.35">
      <c r="A706"/>
      <c r="B706"/>
      <c r="C706"/>
      <c r="D706" s="44"/>
      <c r="E706" s="45"/>
      <c r="G706" s="35"/>
      <c r="J706" s="44"/>
      <c r="K706" s="45"/>
      <c r="P706" s="44"/>
      <c r="Q706" s="45"/>
      <c r="S706" s="44"/>
      <c r="T706" s="45"/>
      <c r="V706" s="44"/>
      <c r="W706" s="45"/>
      <c r="Y706" s="44"/>
      <c r="Z706" s="45"/>
      <c r="AE706" s="44"/>
      <c r="AF706" s="45"/>
    </row>
    <row r="707" spans="1:32" s="46" customFormat="1" x14ac:dyDescent="0.35">
      <c r="A707"/>
      <c r="B707"/>
      <c r="C707"/>
      <c r="D707" s="44"/>
      <c r="E707" s="45"/>
      <c r="G707" s="35"/>
      <c r="J707" s="44"/>
      <c r="K707" s="45"/>
      <c r="P707" s="44"/>
      <c r="Q707" s="45"/>
      <c r="S707" s="44"/>
      <c r="T707" s="45"/>
      <c r="V707" s="44"/>
      <c r="W707" s="45"/>
      <c r="Y707" s="44"/>
      <c r="Z707" s="45"/>
      <c r="AE707" s="44"/>
      <c r="AF707" s="45"/>
    </row>
    <row r="708" spans="1:32" s="46" customFormat="1" x14ac:dyDescent="0.35">
      <c r="A708"/>
      <c r="B708"/>
      <c r="C708"/>
      <c r="D708" s="44"/>
      <c r="E708" s="45"/>
      <c r="G708" s="35"/>
      <c r="J708" s="44"/>
      <c r="K708" s="45"/>
      <c r="P708" s="44"/>
      <c r="Q708" s="45"/>
      <c r="S708" s="44"/>
      <c r="T708" s="45"/>
      <c r="V708" s="44"/>
      <c r="W708" s="45"/>
      <c r="Y708" s="44"/>
      <c r="Z708" s="45"/>
      <c r="AE708" s="44"/>
      <c r="AF708" s="45"/>
    </row>
    <row r="709" spans="1:32" s="46" customFormat="1" x14ac:dyDescent="0.35">
      <c r="A709"/>
      <c r="B709"/>
      <c r="C709"/>
      <c r="D709" s="44"/>
      <c r="E709" s="45"/>
      <c r="G709" s="35"/>
      <c r="J709" s="44"/>
      <c r="K709" s="45"/>
      <c r="P709" s="44"/>
      <c r="Q709" s="45"/>
      <c r="S709" s="44"/>
      <c r="T709" s="45"/>
      <c r="V709" s="44"/>
      <c r="W709" s="45"/>
      <c r="Y709" s="44"/>
      <c r="Z709" s="45"/>
      <c r="AE709" s="44"/>
      <c r="AF709" s="45"/>
    </row>
    <row r="710" spans="1:32" s="46" customFormat="1" x14ac:dyDescent="0.35">
      <c r="A710"/>
      <c r="B710"/>
      <c r="C710"/>
      <c r="D710" s="44"/>
      <c r="E710" s="45"/>
      <c r="G710" s="35"/>
      <c r="J710" s="44"/>
      <c r="K710" s="45"/>
      <c r="P710" s="44"/>
      <c r="Q710" s="45"/>
      <c r="S710" s="44"/>
      <c r="T710" s="45"/>
      <c r="V710" s="44"/>
      <c r="W710" s="45"/>
      <c r="Y710" s="44"/>
      <c r="Z710" s="45"/>
      <c r="AE710" s="44"/>
      <c r="AF710" s="45"/>
    </row>
    <row r="711" spans="1:32" s="46" customFormat="1" x14ac:dyDescent="0.35">
      <c r="A711"/>
      <c r="B711"/>
      <c r="C711"/>
      <c r="D711" s="44"/>
      <c r="E711" s="45"/>
      <c r="G711" s="35"/>
      <c r="J711" s="44"/>
      <c r="K711" s="45"/>
      <c r="P711" s="44"/>
      <c r="Q711" s="45"/>
      <c r="S711" s="44"/>
      <c r="T711" s="45"/>
      <c r="V711" s="44"/>
      <c r="W711" s="45"/>
      <c r="Y711" s="44"/>
      <c r="Z711" s="45"/>
      <c r="AE711" s="44"/>
      <c r="AF711" s="45"/>
    </row>
    <row r="712" spans="1:32" s="46" customFormat="1" x14ac:dyDescent="0.35">
      <c r="A712"/>
      <c r="B712"/>
      <c r="C712"/>
      <c r="D712" s="44"/>
      <c r="E712" s="45"/>
      <c r="G712" s="35"/>
      <c r="J712" s="44"/>
      <c r="K712" s="45"/>
      <c r="P712" s="44"/>
      <c r="Q712" s="45"/>
      <c r="S712" s="44"/>
      <c r="T712" s="45"/>
      <c r="V712" s="44"/>
      <c r="W712" s="45"/>
      <c r="Y712" s="44"/>
      <c r="Z712" s="45"/>
      <c r="AE712" s="44"/>
      <c r="AF712" s="45"/>
    </row>
    <row r="713" spans="1:32" s="46" customFormat="1" x14ac:dyDescent="0.35">
      <c r="A713"/>
      <c r="B713"/>
      <c r="C713"/>
      <c r="D713" s="44"/>
      <c r="E713" s="45"/>
      <c r="G713" s="35"/>
      <c r="J713" s="44"/>
      <c r="K713" s="45"/>
      <c r="P713" s="44"/>
      <c r="Q713" s="45"/>
      <c r="S713" s="44"/>
      <c r="T713" s="45"/>
      <c r="V713" s="44"/>
      <c r="W713" s="45"/>
      <c r="Y713" s="44"/>
      <c r="Z713" s="45"/>
      <c r="AE713" s="44"/>
      <c r="AF713" s="45"/>
    </row>
    <row r="714" spans="1:32" s="46" customFormat="1" x14ac:dyDescent="0.35">
      <c r="A714"/>
      <c r="B714"/>
      <c r="C714"/>
      <c r="D714" s="44"/>
      <c r="E714" s="45"/>
      <c r="G714" s="35"/>
      <c r="J714" s="44"/>
      <c r="K714" s="45"/>
      <c r="P714" s="44"/>
      <c r="Q714" s="45"/>
      <c r="S714" s="44"/>
      <c r="T714" s="45"/>
      <c r="V714" s="44"/>
      <c r="W714" s="45"/>
      <c r="Y714" s="44"/>
      <c r="Z714" s="45"/>
      <c r="AE714" s="44"/>
      <c r="AF714" s="45"/>
    </row>
    <row r="715" spans="1:32" s="46" customFormat="1" x14ac:dyDescent="0.35">
      <c r="A715"/>
      <c r="B715"/>
      <c r="C715"/>
      <c r="D715" s="44"/>
      <c r="E715" s="45"/>
      <c r="G715" s="35"/>
      <c r="J715" s="44"/>
      <c r="K715" s="45"/>
      <c r="P715" s="44"/>
      <c r="Q715" s="45"/>
      <c r="S715" s="44"/>
      <c r="T715" s="45"/>
      <c r="V715" s="44"/>
      <c r="W715" s="45"/>
      <c r="Y715" s="44"/>
      <c r="Z715" s="45"/>
      <c r="AE715" s="44"/>
      <c r="AF715" s="45"/>
    </row>
    <row r="716" spans="1:32" s="46" customFormat="1" x14ac:dyDescent="0.35">
      <c r="A716"/>
      <c r="B716"/>
      <c r="C716"/>
      <c r="D716" s="44"/>
      <c r="E716" s="45"/>
      <c r="G716" s="35"/>
      <c r="J716" s="44"/>
      <c r="K716" s="45"/>
      <c r="P716" s="44"/>
      <c r="Q716" s="45"/>
      <c r="S716" s="44"/>
      <c r="T716" s="45"/>
      <c r="V716" s="44"/>
      <c r="W716" s="45"/>
      <c r="Y716" s="44"/>
      <c r="Z716" s="45"/>
      <c r="AE716" s="44"/>
      <c r="AF716" s="45"/>
    </row>
    <row r="717" spans="1:32" s="46" customFormat="1" x14ac:dyDescent="0.35">
      <c r="A717"/>
      <c r="B717"/>
      <c r="C717"/>
      <c r="D717" s="44"/>
      <c r="E717" s="45"/>
      <c r="G717" s="35"/>
      <c r="J717" s="44"/>
      <c r="K717" s="45"/>
      <c r="P717" s="44"/>
      <c r="Q717" s="45"/>
      <c r="S717" s="44"/>
      <c r="T717" s="45"/>
      <c r="V717" s="44"/>
      <c r="W717" s="45"/>
      <c r="Y717" s="44"/>
      <c r="Z717" s="45"/>
      <c r="AE717" s="44"/>
      <c r="AF717" s="45"/>
    </row>
    <row r="718" spans="1:32" s="46" customFormat="1" x14ac:dyDescent="0.35">
      <c r="A718"/>
      <c r="B718"/>
      <c r="C718"/>
      <c r="D718" s="44"/>
      <c r="E718" s="45"/>
      <c r="G718" s="35"/>
      <c r="J718" s="44"/>
      <c r="K718" s="45"/>
      <c r="P718" s="44"/>
      <c r="Q718" s="45"/>
      <c r="S718" s="44"/>
      <c r="T718" s="45"/>
      <c r="V718" s="44"/>
      <c r="W718" s="45"/>
      <c r="Y718" s="44"/>
      <c r="Z718" s="45"/>
      <c r="AE718" s="44"/>
      <c r="AF718" s="45"/>
    </row>
    <row r="719" spans="1:32" s="46" customFormat="1" x14ac:dyDescent="0.35">
      <c r="A719"/>
      <c r="B719"/>
      <c r="C719"/>
      <c r="D719" s="44"/>
      <c r="E719" s="45"/>
      <c r="G719" s="35"/>
      <c r="J719" s="44"/>
      <c r="K719" s="45"/>
      <c r="P719" s="44"/>
      <c r="Q719" s="45"/>
      <c r="S719" s="44"/>
      <c r="T719" s="45"/>
      <c r="V719" s="44"/>
      <c r="W719" s="45"/>
      <c r="Y719" s="44"/>
      <c r="Z719" s="45"/>
      <c r="AE719" s="44"/>
      <c r="AF719" s="45"/>
    </row>
    <row r="720" spans="1:32" s="46" customFormat="1" x14ac:dyDescent="0.35">
      <c r="A720"/>
      <c r="B720"/>
      <c r="C720"/>
      <c r="D720" s="44"/>
      <c r="E720" s="45"/>
      <c r="G720" s="35"/>
      <c r="J720" s="44"/>
      <c r="K720" s="45"/>
      <c r="P720" s="44"/>
      <c r="Q720" s="45"/>
      <c r="S720" s="44"/>
      <c r="T720" s="45"/>
      <c r="V720" s="44"/>
      <c r="W720" s="45"/>
      <c r="Y720" s="44"/>
      <c r="Z720" s="45"/>
      <c r="AE720" s="44"/>
      <c r="AF720" s="45"/>
    </row>
    <row r="721" spans="1:32" s="46" customFormat="1" x14ac:dyDescent="0.35">
      <c r="A721"/>
      <c r="B721"/>
      <c r="C721"/>
      <c r="D721" s="44"/>
      <c r="E721" s="45"/>
      <c r="G721" s="35"/>
      <c r="J721" s="44"/>
      <c r="K721" s="45"/>
      <c r="P721" s="44"/>
      <c r="Q721" s="45"/>
      <c r="S721" s="44"/>
      <c r="T721" s="45"/>
      <c r="V721" s="44"/>
      <c r="W721" s="45"/>
      <c r="Y721" s="44"/>
      <c r="Z721" s="45"/>
      <c r="AE721" s="44"/>
      <c r="AF721" s="45"/>
    </row>
    <row r="722" spans="1:32" s="46" customFormat="1" x14ac:dyDescent="0.35">
      <c r="A722"/>
      <c r="B722"/>
      <c r="C722"/>
      <c r="D722" s="44"/>
      <c r="E722" s="45"/>
      <c r="G722" s="35"/>
      <c r="J722" s="44"/>
      <c r="K722" s="45"/>
      <c r="P722" s="44"/>
      <c r="Q722" s="45"/>
      <c r="S722" s="44"/>
      <c r="T722" s="45"/>
      <c r="V722" s="44"/>
      <c r="W722" s="45"/>
      <c r="Y722" s="44"/>
      <c r="Z722" s="45"/>
      <c r="AE722" s="44"/>
      <c r="AF722" s="45"/>
    </row>
    <row r="723" spans="1:32" s="46" customFormat="1" x14ac:dyDescent="0.35">
      <c r="A723"/>
      <c r="B723"/>
      <c r="C723"/>
      <c r="D723" s="44"/>
      <c r="E723" s="45"/>
      <c r="G723" s="35"/>
      <c r="J723" s="44"/>
      <c r="K723" s="45"/>
      <c r="P723" s="44"/>
      <c r="Q723" s="45"/>
      <c r="S723" s="44"/>
      <c r="T723" s="45"/>
      <c r="V723" s="44"/>
      <c r="W723" s="45"/>
      <c r="Y723" s="44"/>
      <c r="Z723" s="45"/>
      <c r="AE723" s="44"/>
      <c r="AF723" s="45"/>
    </row>
    <row r="724" spans="1:32" s="46" customFormat="1" x14ac:dyDescent="0.35">
      <c r="A724"/>
      <c r="B724"/>
      <c r="C724"/>
      <c r="D724" s="44"/>
      <c r="E724" s="45"/>
      <c r="G724" s="35"/>
      <c r="J724" s="44"/>
      <c r="K724" s="45"/>
      <c r="P724" s="44"/>
      <c r="Q724" s="45"/>
      <c r="S724" s="44"/>
      <c r="T724" s="45"/>
      <c r="V724" s="44"/>
      <c r="W724" s="45"/>
      <c r="Y724" s="44"/>
      <c r="Z724" s="45"/>
      <c r="AE724" s="44"/>
      <c r="AF724" s="45"/>
    </row>
    <row r="725" spans="1:32" s="46" customFormat="1" x14ac:dyDescent="0.35">
      <c r="A725"/>
      <c r="B725"/>
      <c r="C725"/>
      <c r="D725" s="44"/>
      <c r="E725" s="45"/>
      <c r="G725" s="35"/>
      <c r="J725" s="44"/>
      <c r="K725" s="45"/>
      <c r="P725" s="44"/>
      <c r="Q725" s="45"/>
      <c r="S725" s="44"/>
      <c r="T725" s="45"/>
      <c r="V725" s="44"/>
      <c r="W725" s="45"/>
      <c r="Y725" s="44"/>
      <c r="Z725" s="45"/>
      <c r="AE725" s="44"/>
      <c r="AF725" s="45"/>
    </row>
    <row r="726" spans="1:32" s="46" customFormat="1" x14ac:dyDescent="0.35">
      <c r="A726"/>
      <c r="B726"/>
      <c r="C726"/>
      <c r="D726" s="44"/>
      <c r="E726" s="45"/>
      <c r="G726" s="35"/>
      <c r="J726" s="44"/>
      <c r="K726" s="45"/>
      <c r="P726" s="44"/>
      <c r="Q726" s="45"/>
      <c r="S726" s="44"/>
      <c r="T726" s="45"/>
      <c r="V726" s="44"/>
      <c r="W726" s="45"/>
      <c r="Y726" s="44"/>
      <c r="Z726" s="45"/>
      <c r="AE726" s="44"/>
      <c r="AF726" s="45"/>
    </row>
    <row r="727" spans="1:32" s="46" customFormat="1" x14ac:dyDescent="0.35">
      <c r="A727"/>
      <c r="B727"/>
      <c r="C727"/>
      <c r="D727" s="44"/>
      <c r="E727" s="45"/>
      <c r="G727" s="35"/>
      <c r="J727" s="44"/>
      <c r="K727" s="45"/>
      <c r="P727" s="44"/>
      <c r="Q727" s="45"/>
      <c r="S727" s="44"/>
      <c r="T727" s="45"/>
      <c r="V727" s="44"/>
      <c r="W727" s="45"/>
      <c r="Y727" s="44"/>
      <c r="Z727" s="45"/>
      <c r="AE727" s="44"/>
      <c r="AF727" s="45"/>
    </row>
    <row r="728" spans="1:32" s="46" customFormat="1" x14ac:dyDescent="0.35">
      <c r="A728"/>
      <c r="B728"/>
      <c r="C728"/>
      <c r="D728" s="44"/>
      <c r="E728" s="45"/>
      <c r="G728" s="35"/>
      <c r="J728" s="44"/>
      <c r="K728" s="45"/>
      <c r="P728" s="44"/>
      <c r="Q728" s="45"/>
      <c r="S728" s="44"/>
      <c r="T728" s="45"/>
      <c r="V728" s="44"/>
      <c r="W728" s="45"/>
      <c r="Y728" s="44"/>
      <c r="Z728" s="45"/>
      <c r="AE728" s="44"/>
      <c r="AF728" s="45"/>
    </row>
    <row r="729" spans="1:32" s="46" customFormat="1" x14ac:dyDescent="0.35">
      <c r="A729"/>
      <c r="B729"/>
      <c r="C729"/>
      <c r="D729" s="44"/>
      <c r="E729" s="45"/>
      <c r="G729" s="35"/>
      <c r="J729" s="44"/>
      <c r="K729" s="45"/>
      <c r="P729" s="44"/>
      <c r="Q729" s="45"/>
      <c r="S729" s="44"/>
      <c r="T729" s="45"/>
      <c r="V729" s="44"/>
      <c r="W729" s="45"/>
      <c r="Y729" s="44"/>
      <c r="Z729" s="45"/>
      <c r="AE729" s="44"/>
      <c r="AF729" s="45"/>
    </row>
    <row r="730" spans="1:32" s="46" customFormat="1" x14ac:dyDescent="0.35">
      <c r="A730"/>
      <c r="B730"/>
      <c r="C730"/>
      <c r="D730" s="44"/>
      <c r="E730" s="45"/>
      <c r="G730" s="35"/>
      <c r="J730" s="44"/>
      <c r="K730" s="45"/>
      <c r="P730" s="44"/>
      <c r="Q730" s="45"/>
      <c r="S730" s="44"/>
      <c r="T730" s="45"/>
      <c r="V730" s="44"/>
      <c r="W730" s="45"/>
      <c r="Y730" s="44"/>
      <c r="Z730" s="45"/>
      <c r="AE730" s="44"/>
      <c r="AF730" s="45"/>
    </row>
    <row r="731" spans="1:32" s="46" customFormat="1" x14ac:dyDescent="0.35">
      <c r="A731"/>
      <c r="B731"/>
      <c r="C731"/>
      <c r="D731" s="44"/>
      <c r="E731" s="45"/>
      <c r="G731" s="35"/>
      <c r="J731" s="44"/>
      <c r="K731" s="45"/>
      <c r="P731" s="44"/>
      <c r="Q731" s="45"/>
      <c r="S731" s="44"/>
      <c r="T731" s="45"/>
      <c r="V731" s="44"/>
      <c r="W731" s="45"/>
      <c r="Y731" s="44"/>
      <c r="Z731" s="45"/>
      <c r="AE731" s="44"/>
      <c r="AF731" s="45"/>
    </row>
    <row r="732" spans="1:32" s="46" customFormat="1" x14ac:dyDescent="0.35">
      <c r="A732"/>
      <c r="B732"/>
      <c r="C732"/>
      <c r="D732" s="44"/>
      <c r="E732" s="45"/>
      <c r="G732" s="35"/>
      <c r="J732" s="44"/>
      <c r="K732" s="45"/>
      <c r="P732" s="44"/>
      <c r="Q732" s="45"/>
      <c r="S732" s="44"/>
      <c r="T732" s="45"/>
      <c r="V732" s="44"/>
      <c r="W732" s="45"/>
      <c r="Y732" s="44"/>
      <c r="Z732" s="45"/>
      <c r="AE732" s="44"/>
      <c r="AF732" s="45"/>
    </row>
    <row r="733" spans="1:32" s="46" customFormat="1" x14ac:dyDescent="0.35">
      <c r="A733"/>
      <c r="B733"/>
      <c r="C733"/>
      <c r="D733" s="44"/>
      <c r="E733" s="45"/>
      <c r="G733" s="35"/>
      <c r="J733" s="44"/>
      <c r="K733" s="45"/>
      <c r="P733" s="44"/>
      <c r="Q733" s="45"/>
      <c r="S733" s="44"/>
      <c r="T733" s="45"/>
      <c r="V733" s="44"/>
      <c r="W733" s="45"/>
      <c r="Y733" s="44"/>
      <c r="Z733" s="45"/>
      <c r="AE733" s="44"/>
      <c r="AF733" s="45"/>
    </row>
    <row r="734" spans="1:32" s="46" customFormat="1" x14ac:dyDescent="0.35">
      <c r="A734"/>
      <c r="B734"/>
      <c r="C734"/>
      <c r="D734" s="44"/>
      <c r="E734" s="45"/>
      <c r="G734" s="35"/>
      <c r="J734" s="44"/>
      <c r="K734" s="45"/>
      <c r="P734" s="44"/>
      <c r="Q734" s="45"/>
      <c r="S734" s="44"/>
      <c r="T734" s="45"/>
      <c r="V734" s="44"/>
      <c r="W734" s="45"/>
      <c r="Y734" s="44"/>
      <c r="Z734" s="45"/>
      <c r="AE734" s="44"/>
      <c r="AF734" s="45"/>
    </row>
    <row r="735" spans="1:32" s="46" customFormat="1" x14ac:dyDescent="0.35">
      <c r="A735"/>
      <c r="B735"/>
      <c r="C735"/>
      <c r="D735" s="44"/>
      <c r="E735" s="45"/>
      <c r="G735" s="35"/>
      <c r="J735" s="44"/>
      <c r="K735" s="45"/>
      <c r="P735" s="44"/>
      <c r="Q735" s="45"/>
      <c r="S735" s="44"/>
      <c r="T735" s="45"/>
      <c r="V735" s="44"/>
      <c r="W735" s="45"/>
      <c r="Y735" s="44"/>
      <c r="Z735" s="45"/>
      <c r="AE735" s="44"/>
      <c r="AF735" s="45"/>
    </row>
    <row r="736" spans="1:32" s="46" customFormat="1" x14ac:dyDescent="0.35">
      <c r="A736"/>
      <c r="B736"/>
      <c r="C736"/>
      <c r="D736" s="44"/>
      <c r="E736" s="45"/>
      <c r="G736" s="35"/>
      <c r="J736" s="44"/>
      <c r="K736" s="45"/>
      <c r="P736" s="44"/>
      <c r="Q736" s="45"/>
      <c r="S736" s="44"/>
      <c r="T736" s="45"/>
      <c r="V736" s="44"/>
      <c r="W736" s="45"/>
      <c r="Y736" s="44"/>
      <c r="Z736" s="45"/>
      <c r="AE736" s="44"/>
      <c r="AF736" s="45"/>
    </row>
    <row r="737" spans="1:32" s="46" customFormat="1" x14ac:dyDescent="0.35">
      <c r="A737"/>
      <c r="B737"/>
      <c r="C737"/>
      <c r="D737" s="44"/>
      <c r="E737" s="45"/>
      <c r="G737" s="35"/>
      <c r="J737" s="44"/>
      <c r="K737" s="45"/>
      <c r="P737" s="44"/>
      <c r="Q737" s="45"/>
      <c r="S737" s="44"/>
      <c r="T737" s="45"/>
      <c r="V737" s="44"/>
      <c r="W737" s="45"/>
      <c r="Y737" s="44"/>
      <c r="Z737" s="45"/>
      <c r="AE737" s="44"/>
      <c r="AF737" s="45"/>
    </row>
    <row r="738" spans="1:32" s="46" customFormat="1" x14ac:dyDescent="0.35">
      <c r="A738"/>
      <c r="B738"/>
      <c r="C738"/>
      <c r="D738" s="44"/>
      <c r="E738" s="45"/>
      <c r="G738" s="35"/>
      <c r="J738" s="44"/>
      <c r="K738" s="45"/>
      <c r="P738" s="44"/>
      <c r="Q738" s="45"/>
      <c r="S738" s="44"/>
      <c r="T738" s="45"/>
      <c r="V738" s="44"/>
      <c r="W738" s="45"/>
      <c r="Y738" s="44"/>
      <c r="Z738" s="45"/>
      <c r="AE738" s="44"/>
      <c r="AF738" s="45"/>
    </row>
    <row r="739" spans="1:32" s="46" customFormat="1" x14ac:dyDescent="0.35">
      <c r="A739"/>
      <c r="B739"/>
      <c r="C739"/>
      <c r="D739" s="44"/>
      <c r="E739" s="45"/>
      <c r="G739" s="35"/>
      <c r="J739" s="44"/>
      <c r="K739" s="45"/>
      <c r="P739" s="44"/>
      <c r="Q739" s="45"/>
      <c r="S739" s="44"/>
      <c r="T739" s="45"/>
      <c r="V739" s="44"/>
      <c r="W739" s="45"/>
      <c r="Y739" s="44"/>
      <c r="Z739" s="45"/>
      <c r="AE739" s="44"/>
      <c r="AF739" s="45"/>
    </row>
    <row r="740" spans="1:32" s="46" customFormat="1" x14ac:dyDescent="0.35">
      <c r="A740"/>
      <c r="B740"/>
      <c r="C740"/>
      <c r="D740" s="44"/>
      <c r="E740" s="45"/>
      <c r="G740" s="35"/>
      <c r="J740" s="44"/>
      <c r="K740" s="45"/>
      <c r="P740" s="44"/>
      <c r="Q740" s="45"/>
      <c r="S740" s="44"/>
      <c r="T740" s="45"/>
      <c r="V740" s="44"/>
      <c r="W740" s="45"/>
      <c r="Y740" s="44"/>
      <c r="Z740" s="45"/>
      <c r="AE740" s="44"/>
      <c r="AF740" s="45"/>
    </row>
    <row r="741" spans="1:32" s="46" customFormat="1" x14ac:dyDescent="0.35">
      <c r="A741"/>
      <c r="B741"/>
      <c r="C741"/>
      <c r="D741" s="44"/>
      <c r="E741" s="45"/>
      <c r="G741" s="35"/>
      <c r="J741" s="44"/>
      <c r="K741" s="45"/>
      <c r="P741" s="44"/>
      <c r="Q741" s="45"/>
      <c r="S741" s="44"/>
      <c r="T741" s="45"/>
      <c r="V741" s="44"/>
      <c r="W741" s="45"/>
      <c r="Y741" s="44"/>
      <c r="Z741" s="45"/>
      <c r="AE741" s="44"/>
      <c r="AF741" s="45"/>
    </row>
    <row r="742" spans="1:32" s="46" customFormat="1" x14ac:dyDescent="0.35">
      <c r="A742"/>
      <c r="B742"/>
      <c r="C742"/>
      <c r="D742" s="44"/>
      <c r="E742" s="45"/>
      <c r="G742" s="35"/>
      <c r="J742" s="44"/>
      <c r="K742" s="45"/>
      <c r="P742" s="44"/>
      <c r="Q742" s="45"/>
      <c r="S742" s="44"/>
      <c r="T742" s="45"/>
      <c r="V742" s="44"/>
      <c r="W742" s="45"/>
      <c r="Y742" s="44"/>
      <c r="Z742" s="45"/>
      <c r="AE742" s="44"/>
      <c r="AF742" s="45"/>
    </row>
    <row r="743" spans="1:32" s="46" customFormat="1" x14ac:dyDescent="0.35">
      <c r="A743"/>
      <c r="B743"/>
      <c r="C743"/>
      <c r="D743" s="44"/>
      <c r="E743" s="45"/>
      <c r="G743" s="35"/>
      <c r="J743" s="44"/>
      <c r="K743" s="45"/>
      <c r="P743" s="44"/>
      <c r="Q743" s="45"/>
      <c r="S743" s="44"/>
      <c r="T743" s="45"/>
      <c r="V743" s="44"/>
      <c r="W743" s="45"/>
      <c r="Y743" s="44"/>
      <c r="Z743" s="45"/>
      <c r="AE743" s="44"/>
      <c r="AF743" s="45"/>
    </row>
    <row r="744" spans="1:32" s="46" customFormat="1" x14ac:dyDescent="0.35">
      <c r="A744"/>
      <c r="B744"/>
      <c r="C744"/>
      <c r="D744" s="44"/>
      <c r="E744" s="45"/>
      <c r="G744" s="35"/>
      <c r="J744" s="44"/>
      <c r="K744" s="45"/>
      <c r="P744" s="44"/>
      <c r="Q744" s="45"/>
      <c r="S744" s="44"/>
      <c r="T744" s="45"/>
      <c r="V744" s="44"/>
      <c r="W744" s="45"/>
      <c r="Y744" s="44"/>
      <c r="Z744" s="45"/>
      <c r="AE744" s="44"/>
      <c r="AF744" s="45"/>
    </row>
    <row r="745" spans="1:32" s="46" customFormat="1" x14ac:dyDescent="0.35">
      <c r="A745"/>
      <c r="B745"/>
      <c r="C745"/>
      <c r="D745" s="44"/>
      <c r="E745" s="45"/>
      <c r="G745" s="35"/>
      <c r="J745" s="44"/>
      <c r="K745" s="45"/>
      <c r="P745" s="44"/>
      <c r="Q745" s="45"/>
      <c r="S745" s="44"/>
      <c r="T745" s="45"/>
      <c r="V745" s="44"/>
      <c r="W745" s="45"/>
      <c r="Y745" s="44"/>
      <c r="Z745" s="45"/>
      <c r="AE745" s="44"/>
      <c r="AF745" s="45"/>
    </row>
    <row r="746" spans="1:32" s="46" customFormat="1" x14ac:dyDescent="0.35">
      <c r="A746"/>
      <c r="B746"/>
      <c r="C746"/>
      <c r="D746" s="44"/>
      <c r="E746" s="45"/>
      <c r="G746" s="35"/>
      <c r="J746" s="44"/>
      <c r="K746" s="45"/>
      <c r="P746" s="44"/>
      <c r="Q746" s="45"/>
      <c r="S746" s="44"/>
      <c r="T746" s="45"/>
      <c r="V746" s="44"/>
      <c r="W746" s="45"/>
      <c r="Y746" s="44"/>
      <c r="Z746" s="45"/>
      <c r="AE746" s="44"/>
      <c r="AF746" s="45"/>
    </row>
    <row r="747" spans="1:32" s="46" customFormat="1" x14ac:dyDescent="0.35">
      <c r="A747"/>
      <c r="B747"/>
      <c r="C747"/>
      <c r="D747" s="44"/>
      <c r="E747" s="45"/>
      <c r="G747" s="35"/>
      <c r="J747" s="44"/>
      <c r="K747" s="45"/>
      <c r="P747" s="44"/>
      <c r="Q747" s="45"/>
      <c r="S747" s="44"/>
      <c r="T747" s="45"/>
      <c r="V747" s="44"/>
      <c r="W747" s="45"/>
      <c r="Y747" s="44"/>
      <c r="Z747" s="45"/>
      <c r="AE747" s="44"/>
      <c r="AF747" s="45"/>
    </row>
    <row r="748" spans="1:32" s="46" customFormat="1" x14ac:dyDescent="0.35">
      <c r="A748"/>
      <c r="B748"/>
      <c r="C748"/>
      <c r="D748" s="44"/>
      <c r="E748" s="45"/>
      <c r="G748" s="35"/>
      <c r="J748" s="44"/>
      <c r="K748" s="45"/>
      <c r="P748" s="44"/>
      <c r="Q748" s="45"/>
      <c r="S748" s="44"/>
      <c r="T748" s="45"/>
      <c r="V748" s="44"/>
      <c r="W748" s="45"/>
      <c r="Y748" s="44"/>
      <c r="Z748" s="45"/>
      <c r="AE748" s="44"/>
      <c r="AF748" s="45"/>
    </row>
    <row r="749" spans="1:32" s="46" customFormat="1" x14ac:dyDescent="0.35">
      <c r="A749"/>
      <c r="B749"/>
      <c r="C749"/>
      <c r="D749" s="44"/>
      <c r="E749" s="45"/>
      <c r="G749" s="35"/>
      <c r="J749" s="44"/>
      <c r="K749" s="45"/>
      <c r="P749" s="44"/>
      <c r="Q749" s="45"/>
      <c r="S749" s="44"/>
      <c r="T749" s="45"/>
      <c r="V749" s="44"/>
      <c r="W749" s="45"/>
      <c r="Y749" s="44"/>
      <c r="Z749" s="45"/>
      <c r="AE749" s="44"/>
      <c r="AF749" s="45"/>
    </row>
    <row r="750" spans="1:32" s="46" customFormat="1" x14ac:dyDescent="0.35">
      <c r="A750"/>
      <c r="B750"/>
      <c r="C750"/>
      <c r="D750" s="44"/>
      <c r="E750" s="45"/>
      <c r="G750" s="35"/>
      <c r="J750" s="44"/>
      <c r="K750" s="45"/>
      <c r="P750" s="44"/>
      <c r="Q750" s="45"/>
      <c r="S750" s="44"/>
      <c r="T750" s="45"/>
      <c r="V750" s="44"/>
      <c r="W750" s="45"/>
      <c r="Y750" s="44"/>
      <c r="Z750" s="45"/>
      <c r="AE750" s="44"/>
      <c r="AF750" s="45"/>
    </row>
    <row r="751" spans="1:32" s="46" customFormat="1" x14ac:dyDescent="0.35">
      <c r="A751"/>
      <c r="B751"/>
      <c r="C751"/>
      <c r="D751" s="44"/>
      <c r="E751" s="45"/>
      <c r="G751" s="35"/>
      <c r="J751" s="44"/>
      <c r="K751" s="45"/>
      <c r="P751" s="44"/>
      <c r="Q751" s="45"/>
      <c r="S751" s="44"/>
      <c r="T751" s="45"/>
      <c r="V751" s="44"/>
      <c r="W751" s="45"/>
      <c r="Y751" s="44"/>
      <c r="Z751" s="45"/>
      <c r="AE751" s="44"/>
      <c r="AF751" s="45"/>
    </row>
    <row r="752" spans="1:32" s="46" customFormat="1" x14ac:dyDescent="0.35">
      <c r="A752"/>
      <c r="B752"/>
      <c r="C752"/>
      <c r="D752" s="44"/>
      <c r="E752" s="45"/>
      <c r="G752" s="35"/>
      <c r="J752" s="44"/>
      <c r="K752" s="45"/>
      <c r="P752" s="44"/>
      <c r="Q752" s="45"/>
      <c r="S752" s="44"/>
      <c r="T752" s="45"/>
      <c r="V752" s="44"/>
      <c r="W752" s="45"/>
      <c r="Y752" s="44"/>
      <c r="Z752" s="45"/>
      <c r="AE752" s="44"/>
      <c r="AF752" s="45"/>
    </row>
    <row r="753" spans="1:32" s="46" customFormat="1" x14ac:dyDescent="0.35">
      <c r="A753"/>
      <c r="B753"/>
      <c r="C753"/>
      <c r="D753" s="44"/>
      <c r="E753" s="45"/>
      <c r="G753" s="35"/>
      <c r="J753" s="44"/>
      <c r="K753" s="45"/>
      <c r="P753" s="44"/>
      <c r="Q753" s="45"/>
      <c r="S753" s="44"/>
      <c r="T753" s="45"/>
      <c r="V753" s="44"/>
      <c r="W753" s="45"/>
      <c r="Y753" s="44"/>
      <c r="Z753" s="45"/>
      <c r="AE753" s="44"/>
      <c r="AF753" s="45"/>
    </row>
    <row r="754" spans="1:32" s="46" customFormat="1" x14ac:dyDescent="0.35">
      <c r="A754"/>
      <c r="B754"/>
      <c r="C754"/>
      <c r="D754" s="44"/>
      <c r="E754" s="45"/>
      <c r="G754" s="35"/>
      <c r="J754" s="44"/>
      <c r="K754" s="45"/>
      <c r="P754" s="44"/>
      <c r="Q754" s="45"/>
      <c r="S754" s="44"/>
      <c r="T754" s="45"/>
      <c r="V754" s="44"/>
      <c r="W754" s="45"/>
      <c r="Y754" s="44"/>
      <c r="Z754" s="45"/>
      <c r="AE754" s="44"/>
      <c r="AF754" s="45"/>
    </row>
    <row r="755" spans="1:32" s="46" customFormat="1" x14ac:dyDescent="0.35">
      <c r="A755"/>
      <c r="B755"/>
      <c r="C755"/>
      <c r="D755" s="44"/>
      <c r="E755" s="45"/>
      <c r="G755" s="35"/>
      <c r="J755" s="44"/>
      <c r="K755" s="45"/>
      <c r="P755" s="44"/>
      <c r="Q755" s="45"/>
      <c r="S755" s="44"/>
      <c r="T755" s="45"/>
      <c r="V755" s="44"/>
      <c r="W755" s="45"/>
      <c r="Y755" s="44"/>
      <c r="Z755" s="45"/>
      <c r="AE755" s="44"/>
      <c r="AF755" s="45"/>
    </row>
    <row r="756" spans="1:32" s="46" customFormat="1" x14ac:dyDescent="0.35">
      <c r="A756"/>
      <c r="B756"/>
      <c r="C756"/>
      <c r="D756" s="44"/>
      <c r="E756" s="45"/>
      <c r="G756" s="35"/>
      <c r="J756" s="44"/>
      <c r="K756" s="45"/>
      <c r="P756" s="44"/>
      <c r="Q756" s="45"/>
      <c r="S756" s="44"/>
      <c r="T756" s="45"/>
      <c r="V756" s="44"/>
      <c r="W756" s="45"/>
      <c r="Y756" s="44"/>
      <c r="Z756" s="45"/>
      <c r="AE756" s="44"/>
      <c r="AF756" s="45"/>
    </row>
    <row r="757" spans="1:32" s="46" customFormat="1" x14ac:dyDescent="0.35">
      <c r="A757"/>
      <c r="B757"/>
      <c r="C757"/>
      <c r="D757" s="44"/>
      <c r="E757" s="45"/>
      <c r="G757" s="35"/>
      <c r="J757" s="44"/>
      <c r="K757" s="45"/>
      <c r="P757" s="44"/>
      <c r="Q757" s="45"/>
      <c r="S757" s="44"/>
      <c r="T757" s="45"/>
      <c r="V757" s="44"/>
      <c r="W757" s="45"/>
      <c r="Y757" s="44"/>
      <c r="Z757" s="45"/>
      <c r="AE757" s="44"/>
      <c r="AF757" s="45"/>
    </row>
    <row r="758" spans="1:32" s="46" customFormat="1" x14ac:dyDescent="0.35">
      <c r="A758"/>
      <c r="B758"/>
      <c r="C758"/>
      <c r="D758" s="44"/>
      <c r="E758" s="45"/>
      <c r="G758" s="35"/>
      <c r="J758" s="44"/>
      <c r="K758" s="45"/>
      <c r="P758" s="44"/>
      <c r="Q758" s="45"/>
      <c r="S758" s="44"/>
      <c r="T758" s="45"/>
      <c r="V758" s="44"/>
      <c r="W758" s="45"/>
      <c r="Y758" s="44"/>
      <c r="Z758" s="45"/>
      <c r="AE758" s="44"/>
      <c r="AF758" s="45"/>
    </row>
    <row r="759" spans="1:32" s="46" customFormat="1" x14ac:dyDescent="0.35">
      <c r="A759"/>
      <c r="B759"/>
      <c r="C759"/>
      <c r="D759" s="44"/>
      <c r="E759" s="45"/>
      <c r="G759" s="35"/>
      <c r="J759" s="44"/>
      <c r="K759" s="45"/>
      <c r="P759" s="44"/>
      <c r="Q759" s="45"/>
      <c r="S759" s="44"/>
      <c r="T759" s="45"/>
      <c r="V759" s="44"/>
      <c r="W759" s="45"/>
      <c r="Y759" s="44"/>
      <c r="Z759" s="45"/>
      <c r="AE759" s="44"/>
      <c r="AF759" s="45"/>
    </row>
    <row r="760" spans="1:32" s="46" customFormat="1" x14ac:dyDescent="0.35">
      <c r="A760"/>
      <c r="B760"/>
      <c r="C760"/>
      <c r="D760" s="44"/>
      <c r="E760" s="45"/>
      <c r="G760" s="35"/>
      <c r="J760" s="44"/>
      <c r="K760" s="45"/>
      <c r="P760" s="44"/>
      <c r="Q760" s="45"/>
      <c r="S760" s="44"/>
      <c r="T760" s="45"/>
      <c r="V760" s="44"/>
      <c r="W760" s="45"/>
      <c r="Y760" s="44"/>
      <c r="Z760" s="45"/>
      <c r="AE760" s="44"/>
      <c r="AF760" s="45"/>
    </row>
    <row r="761" spans="1:32" s="46" customFormat="1" x14ac:dyDescent="0.35">
      <c r="A761"/>
      <c r="B761"/>
      <c r="C761"/>
      <c r="D761" s="44"/>
      <c r="E761" s="45"/>
      <c r="G761" s="35"/>
      <c r="J761" s="44"/>
      <c r="K761" s="45"/>
      <c r="P761" s="44"/>
      <c r="Q761" s="45"/>
      <c r="S761" s="44"/>
      <c r="T761" s="45"/>
      <c r="V761" s="44"/>
      <c r="W761" s="45"/>
      <c r="Y761" s="44"/>
      <c r="Z761" s="45"/>
      <c r="AE761" s="44"/>
      <c r="AF761" s="45"/>
    </row>
    <row r="762" spans="1:32" s="46" customFormat="1" x14ac:dyDescent="0.35">
      <c r="A762"/>
      <c r="B762"/>
      <c r="C762"/>
      <c r="D762" s="44"/>
      <c r="E762" s="45"/>
      <c r="G762" s="35"/>
      <c r="J762" s="44"/>
      <c r="K762" s="45"/>
      <c r="P762" s="44"/>
      <c r="Q762" s="45"/>
      <c r="S762" s="44"/>
      <c r="T762" s="45"/>
      <c r="V762" s="44"/>
      <c r="W762" s="45"/>
      <c r="Y762" s="44"/>
      <c r="Z762" s="45"/>
      <c r="AE762" s="44"/>
      <c r="AF762" s="45"/>
    </row>
    <row r="763" spans="1:32" s="46" customFormat="1" x14ac:dyDescent="0.35">
      <c r="A763"/>
      <c r="B763"/>
      <c r="C763"/>
      <c r="D763" s="44"/>
      <c r="E763" s="45"/>
      <c r="G763" s="35"/>
      <c r="J763" s="44"/>
      <c r="K763" s="45"/>
      <c r="P763" s="44"/>
      <c r="Q763" s="45"/>
      <c r="S763" s="44"/>
      <c r="T763" s="45"/>
      <c r="V763" s="44"/>
      <c r="W763" s="45"/>
      <c r="Y763" s="44"/>
      <c r="Z763" s="45"/>
      <c r="AE763" s="44"/>
      <c r="AF763" s="45"/>
    </row>
    <row r="764" spans="1:32" s="46" customFormat="1" x14ac:dyDescent="0.35">
      <c r="A764"/>
      <c r="B764"/>
      <c r="C764"/>
      <c r="D764" s="44"/>
      <c r="E764" s="45"/>
      <c r="G764" s="35"/>
      <c r="J764" s="44"/>
      <c r="K764" s="45"/>
      <c r="P764" s="44"/>
      <c r="Q764" s="45"/>
      <c r="S764" s="44"/>
      <c r="T764" s="45"/>
      <c r="V764" s="44"/>
      <c r="W764" s="45"/>
      <c r="Y764" s="44"/>
      <c r="Z764" s="45"/>
      <c r="AE764" s="44"/>
      <c r="AF764" s="45"/>
    </row>
    <row r="765" spans="1:32" s="46" customFormat="1" x14ac:dyDescent="0.35">
      <c r="A765"/>
      <c r="B765"/>
      <c r="C765"/>
      <c r="D765" s="44"/>
      <c r="E765" s="45"/>
      <c r="G765" s="35"/>
      <c r="J765" s="44"/>
      <c r="K765" s="45"/>
      <c r="P765" s="44"/>
      <c r="Q765" s="45"/>
      <c r="S765" s="44"/>
      <c r="T765" s="45"/>
      <c r="V765" s="44"/>
      <c r="W765" s="45"/>
      <c r="Y765" s="44"/>
      <c r="Z765" s="45"/>
      <c r="AE765" s="44"/>
      <c r="AF765" s="45"/>
    </row>
    <row r="766" spans="1:32" s="46" customFormat="1" x14ac:dyDescent="0.35">
      <c r="A766"/>
      <c r="B766"/>
      <c r="C766"/>
      <c r="D766" s="44"/>
      <c r="E766" s="45"/>
      <c r="G766" s="35"/>
      <c r="J766" s="44"/>
      <c r="K766" s="45"/>
      <c r="P766" s="44"/>
      <c r="Q766" s="45"/>
      <c r="S766" s="44"/>
      <c r="T766" s="45"/>
      <c r="V766" s="44"/>
      <c r="W766" s="45"/>
      <c r="Y766" s="44"/>
      <c r="Z766" s="45"/>
      <c r="AE766" s="44"/>
      <c r="AF766" s="45"/>
    </row>
    <row r="767" spans="1:32" s="46" customFormat="1" x14ac:dyDescent="0.35">
      <c r="A767"/>
      <c r="B767"/>
      <c r="C767"/>
      <c r="D767" s="44"/>
      <c r="E767" s="45"/>
      <c r="G767" s="35"/>
      <c r="J767" s="44"/>
      <c r="K767" s="45"/>
      <c r="P767" s="44"/>
      <c r="Q767" s="45"/>
      <c r="S767" s="44"/>
      <c r="T767" s="45"/>
      <c r="V767" s="44"/>
      <c r="W767" s="45"/>
      <c r="Y767" s="44"/>
      <c r="Z767" s="45"/>
      <c r="AE767" s="44"/>
      <c r="AF767" s="45"/>
    </row>
    <row r="768" spans="1:32" s="46" customFormat="1" x14ac:dyDescent="0.35">
      <c r="A768"/>
      <c r="B768"/>
      <c r="C768"/>
      <c r="D768" s="44"/>
      <c r="E768" s="45"/>
      <c r="G768" s="35"/>
      <c r="J768" s="44"/>
      <c r="K768" s="45"/>
      <c r="P768" s="44"/>
      <c r="Q768" s="45"/>
      <c r="S768" s="44"/>
      <c r="T768" s="45"/>
      <c r="V768" s="44"/>
      <c r="W768" s="45"/>
      <c r="Y768" s="44"/>
      <c r="Z768" s="45"/>
      <c r="AE768" s="44"/>
      <c r="AF768" s="45"/>
    </row>
    <row r="769" spans="1:32" s="46" customFormat="1" x14ac:dyDescent="0.35">
      <c r="A769"/>
      <c r="B769"/>
      <c r="C769"/>
      <c r="D769" s="44"/>
      <c r="E769" s="45"/>
      <c r="G769" s="35"/>
      <c r="J769" s="44"/>
      <c r="K769" s="45"/>
      <c r="P769" s="44"/>
      <c r="Q769" s="45"/>
      <c r="S769" s="44"/>
      <c r="T769" s="45"/>
      <c r="V769" s="44"/>
      <c r="W769" s="45"/>
      <c r="Y769" s="44"/>
      <c r="Z769" s="45"/>
      <c r="AE769" s="44"/>
      <c r="AF769" s="45"/>
    </row>
    <row r="770" spans="1:32" s="46" customFormat="1" x14ac:dyDescent="0.35">
      <c r="A770"/>
      <c r="B770"/>
      <c r="C770"/>
      <c r="D770" s="44"/>
      <c r="E770" s="45"/>
      <c r="G770" s="35"/>
      <c r="J770" s="44"/>
      <c r="K770" s="45"/>
      <c r="P770" s="44"/>
      <c r="Q770" s="45"/>
      <c r="S770" s="44"/>
      <c r="T770" s="45"/>
      <c r="V770" s="44"/>
      <c r="W770" s="45"/>
      <c r="Y770" s="44"/>
      <c r="Z770" s="45"/>
      <c r="AE770" s="44"/>
      <c r="AF770" s="45"/>
    </row>
    <row r="771" spans="1:32" s="46" customFormat="1" x14ac:dyDescent="0.35">
      <c r="A771"/>
      <c r="B771"/>
      <c r="C771"/>
      <c r="D771" s="44"/>
      <c r="E771" s="45"/>
      <c r="G771" s="35"/>
      <c r="J771" s="44"/>
      <c r="K771" s="45"/>
      <c r="P771" s="44"/>
      <c r="Q771" s="45"/>
      <c r="S771" s="44"/>
      <c r="T771" s="45"/>
      <c r="V771" s="44"/>
      <c r="W771" s="45"/>
      <c r="Y771" s="44"/>
      <c r="Z771" s="45"/>
      <c r="AE771" s="44"/>
      <c r="AF771" s="45"/>
    </row>
    <row r="772" spans="1:32" s="46" customFormat="1" x14ac:dyDescent="0.35">
      <c r="A772"/>
      <c r="B772"/>
      <c r="C772"/>
      <c r="D772" s="44"/>
      <c r="E772" s="45"/>
      <c r="G772" s="35"/>
      <c r="J772" s="44"/>
      <c r="K772" s="45"/>
      <c r="P772" s="44"/>
      <c r="Q772" s="45"/>
      <c r="S772" s="44"/>
      <c r="T772" s="45"/>
      <c r="V772" s="44"/>
      <c r="W772" s="45"/>
      <c r="Y772" s="44"/>
      <c r="Z772" s="45"/>
      <c r="AE772" s="44"/>
      <c r="AF772" s="45"/>
    </row>
    <row r="773" spans="1:32" s="46" customFormat="1" x14ac:dyDescent="0.35">
      <c r="A773"/>
      <c r="B773"/>
      <c r="C773"/>
      <c r="D773" s="44"/>
      <c r="E773" s="45"/>
      <c r="G773" s="35"/>
      <c r="J773" s="44"/>
      <c r="K773" s="45"/>
      <c r="P773" s="44"/>
      <c r="Q773" s="45"/>
      <c r="S773" s="44"/>
      <c r="T773" s="45"/>
      <c r="V773" s="44"/>
      <c r="W773" s="45"/>
      <c r="Y773" s="44"/>
      <c r="Z773" s="45"/>
      <c r="AE773" s="44"/>
      <c r="AF773" s="45"/>
    </row>
    <row r="774" spans="1:32" s="46" customFormat="1" x14ac:dyDescent="0.35">
      <c r="A774"/>
      <c r="B774"/>
      <c r="C774"/>
      <c r="D774" s="44"/>
      <c r="E774" s="45"/>
      <c r="G774" s="35"/>
      <c r="J774" s="44"/>
      <c r="K774" s="45"/>
      <c r="P774" s="44"/>
      <c r="Q774" s="45"/>
      <c r="S774" s="44"/>
      <c r="T774" s="45"/>
      <c r="V774" s="44"/>
      <c r="W774" s="45"/>
      <c r="Y774" s="44"/>
      <c r="Z774" s="45"/>
      <c r="AE774" s="44"/>
      <c r="AF774" s="45"/>
    </row>
    <row r="775" spans="1:32" s="46" customFormat="1" x14ac:dyDescent="0.35">
      <c r="A775"/>
      <c r="B775"/>
      <c r="C775"/>
      <c r="D775" s="44"/>
      <c r="E775" s="45"/>
      <c r="G775" s="35"/>
      <c r="J775" s="44"/>
      <c r="K775" s="45"/>
      <c r="P775" s="44"/>
      <c r="Q775" s="45"/>
      <c r="S775" s="44"/>
      <c r="T775" s="45"/>
      <c r="V775" s="44"/>
      <c r="W775" s="45"/>
      <c r="Y775" s="44"/>
      <c r="Z775" s="45"/>
      <c r="AE775" s="44"/>
      <c r="AF775" s="45"/>
    </row>
    <row r="776" spans="1:32" s="46" customFormat="1" x14ac:dyDescent="0.35">
      <c r="A776"/>
      <c r="B776"/>
      <c r="C776"/>
      <c r="D776" s="44"/>
      <c r="E776" s="45"/>
      <c r="G776" s="35"/>
      <c r="J776" s="44"/>
      <c r="K776" s="45"/>
      <c r="P776" s="44"/>
      <c r="Q776" s="45"/>
      <c r="S776" s="44"/>
      <c r="T776" s="45"/>
      <c r="V776" s="44"/>
      <c r="W776" s="45"/>
      <c r="Y776" s="44"/>
      <c r="Z776" s="45"/>
      <c r="AE776" s="44"/>
      <c r="AF776" s="45"/>
    </row>
    <row r="777" spans="1:32" s="46" customFormat="1" x14ac:dyDescent="0.35">
      <c r="A777"/>
      <c r="B777"/>
      <c r="C777"/>
      <c r="D777" s="44"/>
      <c r="E777" s="45"/>
      <c r="G777" s="35"/>
      <c r="J777" s="44"/>
      <c r="K777" s="45"/>
      <c r="P777" s="44"/>
      <c r="Q777" s="45"/>
      <c r="S777" s="44"/>
      <c r="T777" s="45"/>
      <c r="V777" s="44"/>
      <c r="W777" s="45"/>
      <c r="Y777" s="44"/>
      <c r="Z777" s="45"/>
      <c r="AE777" s="44"/>
      <c r="AF777" s="45"/>
    </row>
    <row r="778" spans="1:32" s="46" customFormat="1" x14ac:dyDescent="0.35">
      <c r="A778"/>
      <c r="B778"/>
      <c r="C778"/>
      <c r="D778" s="44"/>
      <c r="E778" s="45"/>
      <c r="G778" s="35"/>
      <c r="J778" s="44"/>
      <c r="K778" s="45"/>
      <c r="P778" s="44"/>
      <c r="Q778" s="45"/>
      <c r="S778" s="44"/>
      <c r="T778" s="45"/>
      <c r="V778" s="44"/>
      <c r="W778" s="45"/>
      <c r="Y778" s="44"/>
      <c r="Z778" s="45"/>
      <c r="AE778" s="44"/>
      <c r="AF778" s="45"/>
    </row>
    <row r="779" spans="1:32" s="46" customFormat="1" x14ac:dyDescent="0.35">
      <c r="A779"/>
      <c r="B779"/>
      <c r="C779"/>
      <c r="D779" s="44"/>
      <c r="E779" s="45"/>
      <c r="G779" s="35"/>
      <c r="J779" s="44"/>
      <c r="K779" s="45"/>
      <c r="P779" s="44"/>
      <c r="Q779" s="45"/>
      <c r="S779" s="44"/>
      <c r="T779" s="45"/>
      <c r="V779" s="44"/>
      <c r="W779" s="45"/>
      <c r="Y779" s="44"/>
      <c r="Z779" s="45"/>
      <c r="AE779" s="44"/>
      <c r="AF779" s="45"/>
    </row>
    <row r="780" spans="1:32" s="46" customFormat="1" x14ac:dyDescent="0.35">
      <c r="A780"/>
      <c r="B780"/>
      <c r="C780"/>
      <c r="D780" s="44"/>
      <c r="E780" s="45"/>
      <c r="G780" s="35"/>
      <c r="J780" s="44"/>
      <c r="K780" s="45"/>
      <c r="P780" s="44"/>
      <c r="Q780" s="45"/>
      <c r="S780" s="44"/>
      <c r="T780" s="45"/>
      <c r="V780" s="44"/>
      <c r="W780" s="45"/>
      <c r="Y780" s="44"/>
      <c r="Z780" s="45"/>
      <c r="AE780" s="44"/>
      <c r="AF780" s="45"/>
    </row>
    <row r="781" spans="1:32" s="46" customFormat="1" x14ac:dyDescent="0.35">
      <c r="A781"/>
      <c r="B781"/>
      <c r="C781"/>
      <c r="D781" s="44"/>
      <c r="E781" s="45"/>
      <c r="G781" s="35"/>
      <c r="J781" s="44"/>
      <c r="K781" s="45"/>
      <c r="P781" s="44"/>
      <c r="Q781" s="45"/>
      <c r="S781" s="44"/>
      <c r="T781" s="45"/>
      <c r="V781" s="44"/>
      <c r="W781" s="45"/>
      <c r="Y781" s="44"/>
      <c r="Z781" s="45"/>
      <c r="AE781" s="44"/>
      <c r="AF781" s="45"/>
    </row>
    <row r="782" spans="1:32" s="46" customFormat="1" x14ac:dyDescent="0.35">
      <c r="A782"/>
      <c r="B782"/>
      <c r="C782"/>
      <c r="D782" s="44"/>
      <c r="E782" s="45"/>
      <c r="G782" s="35"/>
      <c r="J782" s="44"/>
      <c r="K782" s="45"/>
      <c r="P782" s="44"/>
      <c r="Q782" s="45"/>
      <c r="S782" s="44"/>
      <c r="T782" s="45"/>
      <c r="V782" s="44"/>
      <c r="W782" s="45"/>
      <c r="Y782" s="44"/>
      <c r="Z782" s="45"/>
      <c r="AE782" s="44"/>
      <c r="AF782" s="45"/>
    </row>
    <row r="783" spans="1:32" s="46" customFormat="1" x14ac:dyDescent="0.35">
      <c r="A783"/>
      <c r="B783"/>
      <c r="C783"/>
      <c r="D783" s="44"/>
      <c r="E783" s="45"/>
      <c r="G783" s="35"/>
      <c r="J783" s="44"/>
      <c r="K783" s="45"/>
      <c r="P783" s="44"/>
      <c r="Q783" s="45"/>
      <c r="S783" s="44"/>
      <c r="T783" s="45"/>
      <c r="V783" s="44"/>
      <c r="W783" s="45"/>
      <c r="Y783" s="44"/>
      <c r="Z783" s="45"/>
      <c r="AE783" s="44"/>
      <c r="AF783" s="45"/>
    </row>
    <row r="784" spans="1:32" s="46" customFormat="1" x14ac:dyDescent="0.35">
      <c r="A784"/>
      <c r="B784"/>
      <c r="C784"/>
      <c r="D784" s="44"/>
      <c r="E784" s="45"/>
      <c r="G784" s="35"/>
      <c r="J784" s="44"/>
      <c r="K784" s="45"/>
      <c r="P784" s="44"/>
      <c r="Q784" s="45"/>
      <c r="S784" s="44"/>
      <c r="T784" s="45"/>
      <c r="V784" s="44"/>
      <c r="W784" s="45"/>
      <c r="Y784" s="44"/>
      <c r="Z784" s="45"/>
      <c r="AE784" s="44"/>
      <c r="AF784" s="45"/>
    </row>
    <row r="785" spans="1:32" s="46" customFormat="1" x14ac:dyDescent="0.35">
      <c r="A785"/>
      <c r="B785"/>
      <c r="C785"/>
      <c r="D785" s="44"/>
      <c r="E785" s="45"/>
      <c r="G785" s="35"/>
      <c r="J785" s="44"/>
      <c r="K785" s="45"/>
      <c r="P785" s="44"/>
      <c r="Q785" s="45"/>
      <c r="S785" s="44"/>
      <c r="T785" s="45"/>
      <c r="V785" s="44"/>
      <c r="W785" s="45"/>
      <c r="Y785" s="44"/>
      <c r="Z785" s="45"/>
      <c r="AE785" s="44"/>
      <c r="AF785" s="45"/>
    </row>
    <row r="786" spans="1:32" s="46" customFormat="1" x14ac:dyDescent="0.35">
      <c r="A786"/>
      <c r="B786"/>
      <c r="C786"/>
      <c r="D786" s="44"/>
      <c r="E786" s="45"/>
      <c r="G786" s="35"/>
      <c r="J786" s="44"/>
      <c r="K786" s="45"/>
      <c r="P786" s="44"/>
      <c r="Q786" s="45"/>
      <c r="S786" s="44"/>
      <c r="T786" s="45"/>
      <c r="V786" s="44"/>
      <c r="W786" s="45"/>
      <c r="Y786" s="44"/>
      <c r="Z786" s="45"/>
      <c r="AE786" s="44"/>
      <c r="AF786" s="45"/>
    </row>
    <row r="787" spans="1:32" s="46" customFormat="1" x14ac:dyDescent="0.35">
      <c r="A787"/>
      <c r="B787"/>
      <c r="C787"/>
      <c r="D787" s="44"/>
      <c r="E787" s="45"/>
      <c r="G787" s="35"/>
      <c r="J787" s="44"/>
      <c r="K787" s="45"/>
      <c r="P787" s="44"/>
      <c r="Q787" s="45"/>
      <c r="S787" s="44"/>
      <c r="T787" s="45"/>
      <c r="V787" s="44"/>
      <c r="W787" s="45"/>
      <c r="Y787" s="44"/>
      <c r="Z787" s="45"/>
      <c r="AE787" s="44"/>
      <c r="AF787" s="45"/>
    </row>
    <row r="788" spans="1:32" s="46" customFormat="1" x14ac:dyDescent="0.35">
      <c r="A788"/>
      <c r="B788"/>
      <c r="C788"/>
      <c r="D788" s="44"/>
      <c r="E788" s="45"/>
      <c r="G788" s="35"/>
      <c r="J788" s="44"/>
      <c r="K788" s="45"/>
      <c r="P788" s="44"/>
      <c r="Q788" s="45"/>
      <c r="S788" s="44"/>
      <c r="T788" s="45"/>
      <c r="V788" s="44"/>
      <c r="W788" s="45"/>
      <c r="Y788" s="44"/>
      <c r="Z788" s="45"/>
      <c r="AE788" s="44"/>
      <c r="AF788" s="45"/>
    </row>
    <row r="789" spans="1:32" s="46" customFormat="1" x14ac:dyDescent="0.35">
      <c r="A789"/>
      <c r="B789"/>
      <c r="C789"/>
      <c r="D789" s="44"/>
      <c r="E789" s="45"/>
      <c r="G789" s="35"/>
      <c r="J789" s="44"/>
      <c r="K789" s="45"/>
      <c r="P789" s="44"/>
      <c r="Q789" s="45"/>
      <c r="S789" s="44"/>
      <c r="T789" s="45"/>
      <c r="V789" s="44"/>
      <c r="W789" s="45"/>
      <c r="Y789" s="44"/>
      <c r="Z789" s="45"/>
      <c r="AE789" s="44"/>
      <c r="AF789" s="45"/>
    </row>
    <row r="790" spans="1:32" s="46" customFormat="1" x14ac:dyDescent="0.35">
      <c r="A790"/>
      <c r="B790"/>
      <c r="C790"/>
      <c r="D790" s="44"/>
      <c r="E790" s="45"/>
      <c r="G790" s="35"/>
      <c r="J790" s="44"/>
      <c r="K790" s="45"/>
      <c r="P790" s="44"/>
      <c r="Q790" s="45"/>
      <c r="S790" s="44"/>
      <c r="T790" s="45"/>
      <c r="V790" s="44"/>
      <c r="W790" s="45"/>
      <c r="Y790" s="44"/>
      <c r="Z790" s="45"/>
      <c r="AE790" s="44"/>
      <c r="AF790" s="45"/>
    </row>
    <row r="791" spans="1:32" s="46" customFormat="1" x14ac:dyDescent="0.35">
      <c r="A791"/>
      <c r="B791"/>
      <c r="C791"/>
      <c r="D791" s="44"/>
      <c r="E791" s="45"/>
      <c r="G791" s="35"/>
      <c r="J791" s="44"/>
      <c r="K791" s="45"/>
      <c r="P791" s="44"/>
      <c r="Q791" s="45"/>
      <c r="S791" s="44"/>
      <c r="T791" s="45"/>
      <c r="V791" s="44"/>
      <c r="W791" s="45"/>
      <c r="Y791" s="44"/>
      <c r="Z791" s="45"/>
      <c r="AE791" s="44"/>
      <c r="AF791" s="45"/>
    </row>
    <row r="792" spans="1:32" s="46" customFormat="1" x14ac:dyDescent="0.35">
      <c r="A792"/>
      <c r="B792"/>
      <c r="C792"/>
      <c r="D792" s="44"/>
      <c r="E792" s="45"/>
      <c r="G792" s="35"/>
      <c r="J792" s="44"/>
      <c r="K792" s="45"/>
      <c r="P792" s="44"/>
      <c r="Q792" s="45"/>
      <c r="S792" s="44"/>
      <c r="T792" s="45"/>
      <c r="V792" s="44"/>
      <c r="W792" s="45"/>
      <c r="Y792" s="44"/>
      <c r="Z792" s="45"/>
      <c r="AE792" s="44"/>
      <c r="AF792" s="45"/>
    </row>
    <row r="793" spans="1:32" s="46" customFormat="1" x14ac:dyDescent="0.35">
      <c r="A793"/>
      <c r="B793"/>
      <c r="C793"/>
      <c r="D793" s="44"/>
      <c r="E793" s="45"/>
      <c r="G793" s="35"/>
      <c r="J793" s="44"/>
      <c r="K793" s="45"/>
      <c r="P793" s="44"/>
      <c r="Q793" s="45"/>
      <c r="S793" s="44"/>
      <c r="T793" s="45"/>
      <c r="V793" s="44"/>
      <c r="W793" s="45"/>
      <c r="Y793" s="44"/>
      <c r="Z793" s="45"/>
      <c r="AE793" s="44"/>
      <c r="AF793" s="45"/>
    </row>
    <row r="794" spans="1:32" s="46" customFormat="1" x14ac:dyDescent="0.35">
      <c r="A794"/>
      <c r="B794"/>
      <c r="C794"/>
      <c r="D794" s="44"/>
      <c r="E794" s="45"/>
      <c r="G794" s="35"/>
      <c r="J794" s="44"/>
      <c r="K794" s="45"/>
      <c r="P794" s="44"/>
      <c r="Q794" s="45"/>
      <c r="S794" s="44"/>
      <c r="T794" s="45"/>
      <c r="V794" s="44"/>
      <c r="W794" s="45"/>
      <c r="Y794" s="44"/>
      <c r="Z794" s="45"/>
      <c r="AE794" s="44"/>
      <c r="AF794" s="45"/>
    </row>
    <row r="795" spans="1:32" s="46" customFormat="1" x14ac:dyDescent="0.35">
      <c r="A795"/>
      <c r="B795"/>
      <c r="C795"/>
      <c r="D795" s="44"/>
      <c r="E795" s="45"/>
      <c r="G795" s="35"/>
      <c r="J795" s="44"/>
      <c r="K795" s="45"/>
      <c r="P795" s="44"/>
      <c r="Q795" s="45"/>
      <c r="S795" s="44"/>
      <c r="T795" s="45"/>
      <c r="V795" s="44"/>
      <c r="W795" s="45"/>
      <c r="Y795" s="44"/>
      <c r="Z795" s="45"/>
      <c r="AE795" s="44"/>
      <c r="AF795" s="45"/>
    </row>
    <row r="796" spans="1:32" s="46" customFormat="1" x14ac:dyDescent="0.35">
      <c r="A796"/>
      <c r="B796"/>
      <c r="C796"/>
      <c r="D796" s="44"/>
      <c r="E796" s="45"/>
      <c r="G796" s="35"/>
      <c r="J796" s="44"/>
      <c r="K796" s="45"/>
      <c r="P796" s="44"/>
      <c r="Q796" s="45"/>
      <c r="S796" s="44"/>
      <c r="T796" s="45"/>
      <c r="V796" s="44"/>
      <c r="W796" s="45"/>
      <c r="Y796" s="44"/>
      <c r="Z796" s="45"/>
      <c r="AE796" s="44"/>
      <c r="AF796" s="45"/>
    </row>
    <row r="797" spans="1:32" s="46" customFormat="1" x14ac:dyDescent="0.35">
      <c r="A797"/>
      <c r="B797"/>
      <c r="C797"/>
      <c r="D797" s="44"/>
      <c r="E797" s="45"/>
      <c r="G797" s="35"/>
      <c r="J797" s="44"/>
      <c r="K797" s="45"/>
      <c r="P797" s="44"/>
      <c r="Q797" s="45"/>
      <c r="S797" s="44"/>
      <c r="T797" s="45"/>
      <c r="V797" s="44"/>
      <c r="W797" s="45"/>
      <c r="Y797" s="44"/>
      <c r="Z797" s="45"/>
      <c r="AE797" s="44"/>
      <c r="AF797" s="45"/>
    </row>
    <row r="798" spans="1:32" s="46" customFormat="1" x14ac:dyDescent="0.35">
      <c r="A798"/>
      <c r="B798"/>
      <c r="C798"/>
      <c r="D798" s="44"/>
      <c r="E798" s="45"/>
      <c r="G798" s="35"/>
      <c r="J798" s="44"/>
      <c r="K798" s="45"/>
      <c r="P798" s="44"/>
      <c r="Q798" s="45"/>
      <c r="S798" s="44"/>
      <c r="T798" s="45"/>
      <c r="V798" s="44"/>
      <c r="W798" s="45"/>
      <c r="Y798" s="44"/>
      <c r="Z798" s="45"/>
      <c r="AE798" s="44"/>
      <c r="AF798" s="45"/>
    </row>
    <row r="799" spans="1:32" s="46" customFormat="1" x14ac:dyDescent="0.35">
      <c r="A799"/>
      <c r="B799"/>
      <c r="C799"/>
      <c r="D799" s="44"/>
      <c r="E799" s="45"/>
      <c r="G799" s="35"/>
      <c r="J799" s="44"/>
      <c r="K799" s="45"/>
      <c r="P799" s="44"/>
      <c r="Q799" s="45"/>
      <c r="S799" s="44"/>
      <c r="T799" s="45"/>
      <c r="V799" s="44"/>
      <c r="W799" s="45"/>
      <c r="Y799" s="44"/>
      <c r="Z799" s="45"/>
      <c r="AE799" s="44"/>
      <c r="AF799" s="45"/>
    </row>
    <row r="800" spans="1:32" s="46" customFormat="1" x14ac:dyDescent="0.35">
      <c r="A800"/>
      <c r="B800"/>
      <c r="C800"/>
      <c r="D800" s="44"/>
      <c r="E800" s="45"/>
      <c r="G800" s="35"/>
      <c r="J800" s="44"/>
      <c r="K800" s="45"/>
      <c r="P800" s="44"/>
      <c r="Q800" s="45"/>
      <c r="S800" s="44"/>
      <c r="T800" s="45"/>
      <c r="V800" s="44"/>
      <c r="W800" s="45"/>
      <c r="Y800" s="44"/>
      <c r="Z800" s="45"/>
      <c r="AE800" s="44"/>
      <c r="AF800" s="45"/>
    </row>
    <row r="801" spans="1:32" s="46" customFormat="1" x14ac:dyDescent="0.35">
      <c r="A801"/>
      <c r="B801"/>
      <c r="C801"/>
      <c r="D801" s="44"/>
      <c r="E801" s="45"/>
      <c r="G801" s="35"/>
      <c r="J801" s="44"/>
      <c r="K801" s="45"/>
      <c r="P801" s="44"/>
      <c r="Q801" s="45"/>
      <c r="S801" s="44"/>
      <c r="T801" s="45"/>
      <c r="V801" s="44"/>
      <c r="W801" s="45"/>
      <c r="Y801" s="44"/>
      <c r="Z801" s="45"/>
      <c r="AE801" s="44"/>
      <c r="AF801" s="45"/>
    </row>
    <row r="802" spans="1:32" s="46" customFormat="1" x14ac:dyDescent="0.35">
      <c r="A802"/>
      <c r="B802"/>
      <c r="C802"/>
      <c r="D802" s="44"/>
      <c r="E802" s="45"/>
      <c r="G802" s="35"/>
      <c r="J802" s="44"/>
      <c r="K802" s="45"/>
      <c r="P802" s="44"/>
      <c r="Q802" s="45"/>
      <c r="S802" s="44"/>
      <c r="T802" s="45"/>
      <c r="V802" s="44"/>
      <c r="W802" s="45"/>
      <c r="Y802" s="44"/>
      <c r="Z802" s="45"/>
      <c r="AE802" s="44"/>
      <c r="AF802" s="45"/>
    </row>
    <row r="803" spans="1:32" s="46" customFormat="1" x14ac:dyDescent="0.35">
      <c r="A803"/>
      <c r="B803"/>
      <c r="C803"/>
      <c r="D803" s="44"/>
      <c r="E803" s="45"/>
      <c r="G803" s="35"/>
      <c r="J803" s="44"/>
      <c r="K803" s="45"/>
      <c r="P803" s="44"/>
      <c r="Q803" s="45"/>
      <c r="S803" s="44"/>
      <c r="T803" s="45"/>
      <c r="V803" s="44"/>
      <c r="W803" s="45"/>
      <c r="Y803" s="44"/>
      <c r="Z803" s="45"/>
      <c r="AE803" s="44"/>
      <c r="AF803" s="45"/>
    </row>
    <row r="804" spans="1:32" s="46" customFormat="1" x14ac:dyDescent="0.35">
      <c r="A804"/>
      <c r="B804"/>
      <c r="C804"/>
      <c r="D804" s="44"/>
      <c r="E804" s="45"/>
      <c r="G804" s="35"/>
      <c r="J804" s="44"/>
      <c r="K804" s="45"/>
      <c r="P804" s="44"/>
      <c r="Q804" s="45"/>
      <c r="S804" s="44"/>
      <c r="T804" s="45"/>
      <c r="V804" s="44"/>
      <c r="W804" s="45"/>
      <c r="Y804" s="44"/>
      <c r="Z804" s="45"/>
      <c r="AE804" s="44"/>
      <c r="AF804" s="45"/>
    </row>
    <row r="805" spans="1:32" s="46" customFormat="1" x14ac:dyDescent="0.35">
      <c r="A805"/>
      <c r="B805"/>
      <c r="C805"/>
      <c r="D805" s="44"/>
      <c r="E805" s="45"/>
      <c r="G805" s="35"/>
      <c r="J805" s="44"/>
      <c r="K805" s="45"/>
      <c r="P805" s="44"/>
      <c r="Q805" s="45"/>
      <c r="S805" s="44"/>
      <c r="T805" s="45"/>
      <c r="V805" s="44"/>
      <c r="W805" s="45"/>
      <c r="Y805" s="44"/>
      <c r="Z805" s="45"/>
      <c r="AE805" s="44"/>
      <c r="AF805" s="45"/>
    </row>
    <row r="806" spans="1:32" s="46" customFormat="1" x14ac:dyDescent="0.35">
      <c r="A806"/>
      <c r="B806"/>
      <c r="C806"/>
      <c r="D806" s="44"/>
      <c r="E806" s="45"/>
      <c r="G806" s="35"/>
      <c r="J806" s="44"/>
      <c r="K806" s="45"/>
      <c r="P806" s="44"/>
      <c r="Q806" s="45"/>
      <c r="S806" s="44"/>
      <c r="T806" s="45"/>
      <c r="V806" s="44"/>
      <c r="W806" s="45"/>
      <c r="Y806" s="44"/>
      <c r="Z806" s="45"/>
      <c r="AE806" s="44"/>
      <c r="AF806" s="45"/>
    </row>
    <row r="807" spans="1:32" s="46" customFormat="1" x14ac:dyDescent="0.35">
      <c r="A807"/>
      <c r="B807"/>
      <c r="C807"/>
      <c r="D807" s="44"/>
      <c r="E807" s="45"/>
      <c r="G807" s="35"/>
      <c r="J807" s="44"/>
      <c r="K807" s="45"/>
      <c r="P807" s="44"/>
      <c r="Q807" s="45"/>
      <c r="S807" s="44"/>
      <c r="T807" s="45"/>
      <c r="V807" s="44"/>
      <c r="W807" s="45"/>
      <c r="Y807" s="44"/>
      <c r="Z807" s="45"/>
      <c r="AE807" s="44"/>
      <c r="AF807" s="45"/>
    </row>
    <row r="808" spans="1:32" s="46" customFormat="1" x14ac:dyDescent="0.35">
      <c r="A808"/>
      <c r="B808"/>
      <c r="C808"/>
      <c r="D808" s="44"/>
      <c r="E808" s="45"/>
      <c r="G808" s="35"/>
      <c r="J808" s="44"/>
      <c r="K808" s="45"/>
      <c r="P808" s="44"/>
      <c r="Q808" s="45"/>
      <c r="S808" s="44"/>
      <c r="T808" s="45"/>
      <c r="V808" s="44"/>
      <c r="W808" s="45"/>
      <c r="Y808" s="44"/>
      <c r="Z808" s="45"/>
      <c r="AE808" s="44"/>
      <c r="AF808" s="45"/>
    </row>
    <row r="809" spans="1:32" s="46" customFormat="1" x14ac:dyDescent="0.35">
      <c r="A809"/>
      <c r="B809"/>
      <c r="C809"/>
      <c r="D809" s="44"/>
      <c r="E809" s="45"/>
      <c r="G809" s="35"/>
      <c r="J809" s="44"/>
      <c r="K809" s="45"/>
      <c r="P809" s="44"/>
      <c r="Q809" s="45"/>
      <c r="S809" s="44"/>
      <c r="T809" s="45"/>
      <c r="V809" s="44"/>
      <c r="W809" s="45"/>
      <c r="Y809" s="44"/>
      <c r="Z809" s="45"/>
      <c r="AE809" s="44"/>
      <c r="AF809" s="45"/>
    </row>
    <row r="810" spans="1:32" s="46" customFormat="1" x14ac:dyDescent="0.35">
      <c r="A810"/>
      <c r="B810"/>
      <c r="C810"/>
      <c r="D810" s="44"/>
      <c r="E810" s="45"/>
      <c r="G810" s="35"/>
      <c r="J810" s="44"/>
      <c r="K810" s="45"/>
      <c r="P810" s="44"/>
      <c r="Q810" s="45"/>
      <c r="S810" s="44"/>
      <c r="T810" s="45"/>
      <c r="V810" s="44"/>
      <c r="W810" s="45"/>
      <c r="Y810" s="44"/>
      <c r="Z810" s="45"/>
      <c r="AE810" s="44"/>
      <c r="AF810" s="45"/>
    </row>
    <row r="811" spans="1:32" s="46" customFormat="1" x14ac:dyDescent="0.35">
      <c r="A811"/>
      <c r="B811"/>
      <c r="C811"/>
      <c r="D811" s="44"/>
      <c r="E811" s="45"/>
      <c r="G811" s="35"/>
      <c r="J811" s="44"/>
      <c r="K811" s="45"/>
      <c r="P811" s="44"/>
      <c r="Q811" s="45"/>
      <c r="S811" s="44"/>
      <c r="T811" s="45"/>
      <c r="V811" s="44"/>
      <c r="W811" s="45"/>
      <c r="Y811" s="44"/>
      <c r="Z811" s="45"/>
      <c r="AE811" s="44"/>
      <c r="AF811" s="45"/>
    </row>
    <row r="812" spans="1:32" s="46" customFormat="1" x14ac:dyDescent="0.35">
      <c r="A812"/>
      <c r="B812"/>
      <c r="C812"/>
      <c r="D812" s="44"/>
      <c r="E812" s="45"/>
      <c r="G812" s="35"/>
      <c r="J812" s="44"/>
      <c r="K812" s="45"/>
      <c r="P812" s="44"/>
      <c r="Q812" s="45"/>
      <c r="S812" s="44"/>
      <c r="T812" s="45"/>
      <c r="V812" s="44"/>
      <c r="W812" s="45"/>
      <c r="Y812" s="44"/>
      <c r="Z812" s="45"/>
      <c r="AE812" s="44"/>
      <c r="AF812" s="45"/>
    </row>
    <row r="813" spans="1:32" s="46" customFormat="1" x14ac:dyDescent="0.35">
      <c r="A813"/>
      <c r="B813"/>
      <c r="C813"/>
      <c r="D813" s="44"/>
      <c r="E813" s="45"/>
      <c r="G813" s="35"/>
      <c r="J813" s="44"/>
      <c r="K813" s="45"/>
      <c r="P813" s="44"/>
      <c r="Q813" s="45"/>
      <c r="S813" s="44"/>
      <c r="T813" s="45"/>
      <c r="V813" s="44"/>
      <c r="W813" s="45"/>
      <c r="Y813" s="44"/>
      <c r="Z813" s="45"/>
      <c r="AE813" s="44"/>
      <c r="AF813" s="45"/>
    </row>
    <row r="814" spans="1:32" s="46" customFormat="1" x14ac:dyDescent="0.35">
      <c r="A814"/>
      <c r="B814"/>
      <c r="C814"/>
      <c r="D814" s="44"/>
      <c r="E814" s="45"/>
      <c r="G814" s="35"/>
      <c r="J814" s="44"/>
      <c r="K814" s="45"/>
      <c r="P814" s="44"/>
      <c r="Q814" s="45"/>
      <c r="S814" s="44"/>
      <c r="T814" s="45"/>
      <c r="V814" s="44"/>
      <c r="W814" s="45"/>
      <c r="Y814" s="44"/>
      <c r="Z814" s="45"/>
      <c r="AE814" s="44"/>
      <c r="AF814" s="45"/>
    </row>
    <row r="815" spans="1:32" s="46" customFormat="1" x14ac:dyDescent="0.35">
      <c r="A815"/>
      <c r="B815"/>
      <c r="C815"/>
      <c r="D815" s="44"/>
      <c r="E815" s="45"/>
      <c r="G815" s="35"/>
      <c r="J815" s="44"/>
      <c r="K815" s="45"/>
      <c r="P815" s="44"/>
      <c r="Q815" s="45"/>
      <c r="S815" s="44"/>
      <c r="T815" s="45"/>
      <c r="V815" s="44"/>
      <c r="W815" s="45"/>
      <c r="Y815" s="44"/>
      <c r="Z815" s="45"/>
      <c r="AE815" s="44"/>
      <c r="AF815" s="45"/>
    </row>
    <row r="816" spans="1:32" s="46" customFormat="1" x14ac:dyDescent="0.35">
      <c r="A816"/>
      <c r="B816"/>
      <c r="C816"/>
      <c r="D816" s="44"/>
      <c r="E816" s="45"/>
      <c r="G816" s="35"/>
      <c r="J816" s="44"/>
      <c r="K816" s="45"/>
      <c r="P816" s="44"/>
      <c r="Q816" s="45"/>
      <c r="S816" s="44"/>
      <c r="T816" s="45"/>
      <c r="V816" s="44"/>
      <c r="W816" s="45"/>
      <c r="Y816" s="44"/>
      <c r="Z816" s="45"/>
      <c r="AE816" s="44"/>
      <c r="AF816" s="45"/>
    </row>
    <row r="817" spans="1:32" s="46" customFormat="1" x14ac:dyDescent="0.35">
      <c r="A817"/>
      <c r="B817"/>
      <c r="C817"/>
      <c r="D817" s="44"/>
      <c r="E817" s="45"/>
      <c r="G817" s="35"/>
      <c r="J817" s="44"/>
      <c r="K817" s="45"/>
      <c r="P817" s="44"/>
      <c r="Q817" s="45"/>
      <c r="S817" s="44"/>
      <c r="T817" s="45"/>
      <c r="V817" s="44"/>
      <c r="W817" s="45"/>
      <c r="Y817" s="44"/>
      <c r="Z817" s="45"/>
      <c r="AE817" s="44"/>
      <c r="AF817" s="45"/>
    </row>
    <row r="818" spans="1:32" s="46" customFormat="1" x14ac:dyDescent="0.35">
      <c r="A818"/>
      <c r="B818"/>
      <c r="C818"/>
      <c r="D818" s="44"/>
      <c r="E818" s="45"/>
      <c r="G818" s="35"/>
      <c r="J818" s="44"/>
      <c r="K818" s="45"/>
      <c r="P818" s="44"/>
      <c r="Q818" s="45"/>
      <c r="S818" s="44"/>
      <c r="T818" s="45"/>
      <c r="V818" s="44"/>
      <c r="W818" s="45"/>
      <c r="Y818" s="44"/>
      <c r="Z818" s="45"/>
      <c r="AE818" s="44"/>
      <c r="AF818" s="45"/>
    </row>
    <row r="819" spans="1:32" s="46" customFormat="1" x14ac:dyDescent="0.35">
      <c r="A819"/>
      <c r="B819"/>
      <c r="C819"/>
      <c r="D819" s="44"/>
      <c r="E819" s="45"/>
      <c r="G819" s="35"/>
      <c r="J819" s="44"/>
      <c r="K819" s="45"/>
      <c r="P819" s="44"/>
      <c r="Q819" s="45"/>
      <c r="S819" s="44"/>
      <c r="T819" s="45"/>
      <c r="V819" s="44"/>
      <c r="W819" s="45"/>
      <c r="Y819" s="44"/>
      <c r="Z819" s="45"/>
      <c r="AE819" s="44"/>
      <c r="AF819" s="45"/>
    </row>
    <row r="820" spans="1:32" s="46" customFormat="1" x14ac:dyDescent="0.35">
      <c r="A820"/>
      <c r="B820"/>
      <c r="C820"/>
      <c r="D820" s="44"/>
      <c r="E820" s="45"/>
      <c r="G820" s="35"/>
      <c r="J820" s="44"/>
      <c r="K820" s="45"/>
      <c r="P820" s="44"/>
      <c r="Q820" s="45"/>
      <c r="S820" s="44"/>
      <c r="T820" s="45"/>
      <c r="V820" s="44"/>
      <c r="W820" s="45"/>
      <c r="Y820" s="44"/>
      <c r="Z820" s="45"/>
      <c r="AE820" s="44"/>
      <c r="AF820" s="45"/>
    </row>
    <row r="821" spans="1:32" s="46" customFormat="1" x14ac:dyDescent="0.35">
      <c r="A821"/>
      <c r="B821"/>
      <c r="C821"/>
      <c r="D821" s="44"/>
      <c r="E821" s="45"/>
      <c r="G821" s="35"/>
      <c r="J821" s="44"/>
      <c r="K821" s="45"/>
      <c r="P821" s="44"/>
      <c r="Q821" s="45"/>
      <c r="S821" s="44"/>
      <c r="T821" s="45"/>
      <c r="V821" s="44"/>
      <c r="W821" s="45"/>
      <c r="Y821" s="44"/>
      <c r="Z821" s="45"/>
      <c r="AE821" s="44"/>
      <c r="AF821" s="45"/>
    </row>
    <row r="822" spans="1:32" s="46" customFormat="1" x14ac:dyDescent="0.35">
      <c r="A822"/>
      <c r="B822"/>
      <c r="C822"/>
      <c r="D822" s="44"/>
      <c r="E822" s="45"/>
      <c r="G822" s="35"/>
      <c r="J822" s="44"/>
      <c r="K822" s="45"/>
      <c r="P822" s="44"/>
      <c r="Q822" s="45"/>
      <c r="S822" s="44"/>
      <c r="T822" s="45"/>
      <c r="V822" s="44"/>
      <c r="W822" s="45"/>
      <c r="Y822" s="44"/>
      <c r="Z822" s="45"/>
      <c r="AE822" s="44"/>
      <c r="AF822" s="45"/>
    </row>
    <row r="823" spans="1:32" s="46" customFormat="1" x14ac:dyDescent="0.35">
      <c r="A823"/>
      <c r="B823"/>
      <c r="C823"/>
      <c r="D823" s="44"/>
      <c r="E823" s="45"/>
      <c r="G823" s="35"/>
      <c r="J823" s="44"/>
      <c r="K823" s="45"/>
      <c r="P823" s="44"/>
      <c r="Q823" s="45"/>
      <c r="S823" s="44"/>
      <c r="T823" s="45"/>
      <c r="V823" s="44"/>
      <c r="W823" s="45"/>
      <c r="Y823" s="44"/>
      <c r="Z823" s="45"/>
      <c r="AE823" s="44"/>
      <c r="AF823" s="45"/>
    </row>
    <row r="824" spans="1:32" s="46" customFormat="1" x14ac:dyDescent="0.35">
      <c r="A824"/>
      <c r="B824"/>
      <c r="C824"/>
      <c r="D824" s="44"/>
      <c r="E824" s="45"/>
      <c r="G824" s="35"/>
      <c r="J824" s="44"/>
      <c r="K824" s="45"/>
      <c r="P824" s="44"/>
      <c r="Q824" s="45"/>
      <c r="S824" s="44"/>
      <c r="T824" s="45"/>
      <c r="V824" s="44"/>
      <c r="W824" s="45"/>
      <c r="Y824" s="44"/>
      <c r="Z824" s="45"/>
      <c r="AE824" s="44"/>
      <c r="AF824" s="45"/>
    </row>
    <row r="825" spans="1:32" s="46" customFormat="1" x14ac:dyDescent="0.35">
      <c r="A825"/>
      <c r="B825"/>
      <c r="C825"/>
      <c r="D825" s="44"/>
      <c r="E825" s="45"/>
      <c r="G825" s="35"/>
      <c r="J825" s="44"/>
      <c r="K825" s="45"/>
      <c r="P825" s="44"/>
      <c r="Q825" s="45"/>
      <c r="S825" s="44"/>
      <c r="T825" s="45"/>
      <c r="V825" s="44"/>
      <c r="W825" s="45"/>
      <c r="Y825" s="44"/>
      <c r="Z825" s="45"/>
      <c r="AE825" s="44"/>
      <c r="AF825" s="45"/>
    </row>
    <row r="826" spans="1:32" s="46" customFormat="1" x14ac:dyDescent="0.35">
      <c r="A826"/>
      <c r="B826"/>
      <c r="C826"/>
      <c r="D826" s="44"/>
      <c r="E826" s="45"/>
      <c r="G826" s="35"/>
      <c r="J826" s="44"/>
      <c r="K826" s="45"/>
      <c r="P826" s="44"/>
      <c r="Q826" s="45"/>
      <c r="S826" s="44"/>
      <c r="T826" s="45"/>
      <c r="V826" s="44"/>
      <c r="W826" s="45"/>
      <c r="Y826" s="44"/>
      <c r="Z826" s="45"/>
      <c r="AE826" s="44"/>
      <c r="AF826" s="45"/>
    </row>
    <row r="827" spans="1:32" s="46" customFormat="1" x14ac:dyDescent="0.35">
      <c r="A827"/>
      <c r="B827"/>
      <c r="C827"/>
      <c r="D827" s="44"/>
      <c r="E827" s="45"/>
      <c r="G827" s="35"/>
      <c r="J827" s="44"/>
      <c r="K827" s="45"/>
      <c r="P827" s="44"/>
      <c r="Q827" s="45"/>
      <c r="S827" s="44"/>
      <c r="T827" s="45"/>
      <c r="V827" s="44"/>
      <c r="W827" s="45"/>
      <c r="Y827" s="44"/>
      <c r="Z827" s="45"/>
      <c r="AE827" s="44"/>
      <c r="AF827" s="45"/>
    </row>
    <row r="828" spans="1:32" s="46" customFormat="1" x14ac:dyDescent="0.35">
      <c r="A828"/>
      <c r="B828"/>
      <c r="C828"/>
      <c r="D828" s="44"/>
      <c r="E828" s="45"/>
      <c r="G828" s="35"/>
      <c r="J828" s="44"/>
      <c r="K828" s="45"/>
      <c r="P828" s="44"/>
      <c r="Q828" s="45"/>
      <c r="S828" s="44"/>
      <c r="T828" s="45"/>
      <c r="V828" s="44"/>
      <c r="W828" s="45"/>
      <c r="Y828" s="44"/>
      <c r="Z828" s="45"/>
      <c r="AE828" s="44"/>
      <c r="AF828" s="45"/>
    </row>
    <row r="829" spans="1:32" s="46" customFormat="1" x14ac:dyDescent="0.35">
      <c r="A829"/>
      <c r="B829"/>
      <c r="C829"/>
      <c r="D829" s="44"/>
      <c r="E829" s="45"/>
      <c r="G829" s="35"/>
      <c r="J829" s="44"/>
      <c r="K829" s="45"/>
      <c r="P829" s="44"/>
      <c r="Q829" s="45"/>
      <c r="S829" s="44"/>
      <c r="T829" s="45"/>
      <c r="V829" s="44"/>
      <c r="W829" s="45"/>
      <c r="Y829" s="44"/>
      <c r="Z829" s="45"/>
      <c r="AE829" s="44"/>
      <c r="AF829" s="45"/>
    </row>
    <row r="830" spans="1:32" s="46" customFormat="1" x14ac:dyDescent="0.35">
      <c r="A830"/>
      <c r="B830"/>
      <c r="C830"/>
      <c r="D830" s="44"/>
      <c r="E830" s="45"/>
      <c r="G830" s="35"/>
      <c r="J830" s="44"/>
      <c r="K830" s="45"/>
      <c r="P830" s="44"/>
      <c r="Q830" s="45"/>
      <c r="S830" s="44"/>
      <c r="T830" s="45"/>
      <c r="V830" s="44"/>
      <c r="W830" s="45"/>
      <c r="Y830" s="44"/>
      <c r="Z830" s="45"/>
      <c r="AE830" s="44"/>
      <c r="AF830" s="45"/>
    </row>
    <row r="831" spans="1:32" s="46" customFormat="1" x14ac:dyDescent="0.35">
      <c r="A831"/>
      <c r="B831"/>
      <c r="C831"/>
      <c r="D831" s="44"/>
      <c r="E831" s="45"/>
      <c r="G831" s="35"/>
      <c r="J831" s="44"/>
      <c r="K831" s="45"/>
      <c r="P831" s="44"/>
      <c r="Q831" s="45"/>
      <c r="S831" s="44"/>
      <c r="T831" s="45"/>
      <c r="V831" s="44"/>
      <c r="W831" s="45"/>
      <c r="Y831" s="44"/>
      <c r="Z831" s="45"/>
      <c r="AE831" s="44"/>
      <c r="AF831" s="45"/>
    </row>
    <row r="832" spans="1:32" s="46" customFormat="1" x14ac:dyDescent="0.35">
      <c r="A832"/>
      <c r="B832"/>
      <c r="C832"/>
      <c r="D832" s="44"/>
      <c r="E832" s="45"/>
      <c r="G832" s="35"/>
      <c r="J832" s="44"/>
      <c r="K832" s="45"/>
      <c r="P832" s="44"/>
      <c r="Q832" s="45"/>
      <c r="S832" s="44"/>
      <c r="T832" s="45"/>
      <c r="V832" s="44"/>
      <c r="W832" s="45"/>
      <c r="Y832" s="44"/>
      <c r="Z832" s="45"/>
      <c r="AE832" s="44"/>
      <c r="AF832" s="45"/>
    </row>
    <row r="833" spans="1:32" s="46" customFormat="1" x14ac:dyDescent="0.35">
      <c r="A833"/>
      <c r="B833"/>
      <c r="C833"/>
      <c r="D833" s="44"/>
      <c r="E833" s="45"/>
      <c r="G833" s="35"/>
      <c r="J833" s="44"/>
      <c r="K833" s="45"/>
      <c r="P833" s="44"/>
      <c r="Q833" s="45"/>
      <c r="S833" s="44"/>
      <c r="T833" s="45"/>
      <c r="V833" s="44"/>
      <c r="W833" s="45"/>
      <c r="Y833" s="44"/>
      <c r="Z833" s="45"/>
      <c r="AE833" s="44"/>
      <c r="AF833" s="45"/>
    </row>
    <row r="834" spans="1:32" s="46" customFormat="1" x14ac:dyDescent="0.35">
      <c r="A834"/>
      <c r="B834"/>
      <c r="C834"/>
      <c r="D834" s="44"/>
      <c r="E834" s="45"/>
      <c r="G834" s="35"/>
      <c r="J834" s="44"/>
      <c r="K834" s="45"/>
      <c r="P834" s="44"/>
      <c r="Q834" s="45"/>
      <c r="S834" s="44"/>
      <c r="T834" s="45"/>
      <c r="V834" s="44"/>
      <c r="W834" s="45"/>
      <c r="Y834" s="44"/>
      <c r="Z834" s="45"/>
      <c r="AE834" s="44"/>
      <c r="AF834" s="45"/>
    </row>
    <row r="835" spans="1:32" s="46" customFormat="1" x14ac:dyDescent="0.35">
      <c r="A835"/>
      <c r="B835"/>
      <c r="C835"/>
      <c r="D835" s="44"/>
      <c r="E835" s="45"/>
      <c r="G835" s="35"/>
      <c r="J835" s="44"/>
      <c r="K835" s="45"/>
      <c r="P835" s="44"/>
      <c r="Q835" s="45"/>
      <c r="S835" s="44"/>
      <c r="T835" s="45"/>
      <c r="V835" s="44"/>
      <c r="W835" s="45"/>
      <c r="Y835" s="44"/>
      <c r="Z835" s="45"/>
      <c r="AE835" s="44"/>
      <c r="AF835" s="45"/>
    </row>
    <row r="836" spans="1:32" s="46" customFormat="1" x14ac:dyDescent="0.35">
      <c r="A836"/>
      <c r="B836"/>
      <c r="C836"/>
      <c r="D836" s="44"/>
      <c r="E836" s="45"/>
      <c r="G836" s="35"/>
      <c r="J836" s="44"/>
      <c r="K836" s="45"/>
      <c r="P836" s="44"/>
      <c r="Q836" s="45"/>
      <c r="S836" s="44"/>
      <c r="T836" s="45"/>
      <c r="V836" s="44"/>
      <c r="W836" s="45"/>
      <c r="Y836" s="44"/>
      <c r="Z836" s="45"/>
      <c r="AE836" s="44"/>
      <c r="AF836" s="45"/>
    </row>
    <row r="837" spans="1:32" s="46" customFormat="1" x14ac:dyDescent="0.35">
      <c r="A837"/>
      <c r="B837"/>
      <c r="C837"/>
      <c r="D837" s="44"/>
      <c r="E837" s="45"/>
      <c r="G837" s="35"/>
      <c r="J837" s="44"/>
      <c r="K837" s="45"/>
      <c r="P837" s="44"/>
      <c r="Q837" s="45"/>
      <c r="S837" s="44"/>
      <c r="T837" s="45"/>
      <c r="V837" s="44"/>
      <c r="W837" s="45"/>
      <c r="Y837" s="44"/>
      <c r="Z837" s="45"/>
      <c r="AE837" s="44"/>
      <c r="AF837" s="45"/>
    </row>
    <row r="838" spans="1:32" s="46" customFormat="1" x14ac:dyDescent="0.35">
      <c r="A838"/>
      <c r="B838"/>
      <c r="C838"/>
      <c r="D838" s="44"/>
      <c r="E838" s="45"/>
      <c r="G838" s="35"/>
      <c r="J838" s="44"/>
      <c r="K838" s="45"/>
      <c r="P838" s="44"/>
      <c r="Q838" s="45"/>
      <c r="S838" s="44"/>
      <c r="T838" s="45"/>
      <c r="V838" s="44"/>
      <c r="W838" s="45"/>
      <c r="Y838" s="44"/>
      <c r="Z838" s="45"/>
      <c r="AE838" s="44"/>
      <c r="AF838" s="45"/>
    </row>
    <row r="839" spans="1:32" s="46" customFormat="1" x14ac:dyDescent="0.35">
      <c r="A839"/>
      <c r="B839"/>
      <c r="C839"/>
      <c r="D839" s="44"/>
      <c r="E839" s="45"/>
      <c r="G839" s="35"/>
      <c r="J839" s="44"/>
      <c r="K839" s="45"/>
      <c r="P839" s="44"/>
      <c r="Q839" s="45"/>
      <c r="S839" s="44"/>
      <c r="T839" s="45"/>
      <c r="V839" s="44"/>
      <c r="W839" s="45"/>
      <c r="Y839" s="44"/>
      <c r="Z839" s="45"/>
      <c r="AE839" s="44"/>
      <c r="AF839" s="45"/>
    </row>
    <row r="840" spans="1:32" s="46" customFormat="1" x14ac:dyDescent="0.35">
      <c r="A840"/>
      <c r="B840"/>
      <c r="C840"/>
      <c r="D840" s="44"/>
      <c r="E840" s="45"/>
      <c r="G840" s="35"/>
      <c r="J840" s="44"/>
      <c r="K840" s="45"/>
      <c r="P840" s="44"/>
      <c r="Q840" s="45"/>
      <c r="S840" s="44"/>
      <c r="T840" s="45"/>
      <c r="V840" s="44"/>
      <c r="W840" s="45"/>
      <c r="Y840" s="44"/>
      <c r="Z840" s="45"/>
      <c r="AE840" s="44"/>
      <c r="AF840" s="45"/>
    </row>
    <row r="841" spans="1:32" s="46" customFormat="1" x14ac:dyDescent="0.35">
      <c r="A841"/>
      <c r="B841"/>
      <c r="C841"/>
      <c r="D841" s="44"/>
      <c r="E841" s="45"/>
      <c r="G841" s="35"/>
      <c r="J841" s="44"/>
      <c r="K841" s="45"/>
      <c r="P841" s="44"/>
      <c r="Q841" s="45"/>
      <c r="S841" s="44"/>
      <c r="T841" s="45"/>
      <c r="V841" s="44"/>
      <c r="W841" s="45"/>
      <c r="Y841" s="44"/>
      <c r="Z841" s="45"/>
      <c r="AE841" s="44"/>
      <c r="AF841" s="45"/>
    </row>
    <row r="842" spans="1:32" s="46" customFormat="1" x14ac:dyDescent="0.35">
      <c r="A842"/>
      <c r="B842"/>
      <c r="C842"/>
      <c r="D842" s="44"/>
      <c r="E842" s="45"/>
      <c r="G842" s="35"/>
      <c r="J842" s="44"/>
      <c r="K842" s="45"/>
      <c r="P842" s="44"/>
      <c r="Q842" s="45"/>
      <c r="S842" s="44"/>
      <c r="T842" s="45"/>
      <c r="V842" s="44"/>
      <c r="W842" s="45"/>
      <c r="Y842" s="44"/>
      <c r="Z842" s="45"/>
      <c r="AE842" s="44"/>
      <c r="AF842" s="45"/>
    </row>
    <row r="843" spans="1:32" s="46" customFormat="1" x14ac:dyDescent="0.35">
      <c r="A843"/>
      <c r="B843"/>
      <c r="C843"/>
      <c r="D843" s="44"/>
      <c r="E843" s="45"/>
      <c r="G843" s="35"/>
      <c r="J843" s="44"/>
      <c r="K843" s="45"/>
      <c r="P843" s="44"/>
      <c r="Q843" s="45"/>
      <c r="S843" s="44"/>
      <c r="T843" s="45"/>
      <c r="V843" s="44"/>
      <c r="W843" s="45"/>
      <c r="Y843" s="44"/>
      <c r="Z843" s="45"/>
      <c r="AE843" s="44"/>
      <c r="AF843" s="45"/>
    </row>
    <row r="844" spans="1:32" s="46" customFormat="1" x14ac:dyDescent="0.35">
      <c r="A844"/>
      <c r="B844"/>
      <c r="C844"/>
      <c r="D844" s="44"/>
      <c r="E844" s="45"/>
      <c r="G844" s="35"/>
      <c r="J844" s="44"/>
      <c r="K844" s="45"/>
      <c r="P844" s="44"/>
      <c r="Q844" s="45"/>
      <c r="S844" s="44"/>
      <c r="T844" s="45"/>
      <c r="V844" s="44"/>
      <c r="W844" s="45"/>
      <c r="Y844" s="44"/>
      <c r="Z844" s="45"/>
      <c r="AE844" s="44"/>
      <c r="AF844" s="45"/>
    </row>
    <row r="845" spans="1:32" s="46" customFormat="1" x14ac:dyDescent="0.35">
      <c r="A845"/>
      <c r="B845"/>
      <c r="C845"/>
      <c r="D845" s="44"/>
      <c r="E845" s="45"/>
      <c r="G845" s="35"/>
      <c r="J845" s="44"/>
      <c r="K845" s="45"/>
      <c r="P845" s="44"/>
      <c r="Q845" s="45"/>
      <c r="S845" s="44"/>
      <c r="T845" s="45"/>
      <c r="V845" s="44"/>
      <c r="W845" s="45"/>
      <c r="Y845" s="44"/>
      <c r="Z845" s="45"/>
      <c r="AE845" s="44"/>
      <c r="AF845" s="45"/>
    </row>
    <row r="846" spans="1:32" s="46" customFormat="1" x14ac:dyDescent="0.35">
      <c r="A846"/>
      <c r="B846"/>
      <c r="C846"/>
      <c r="D846" s="44"/>
      <c r="E846" s="45"/>
      <c r="G846" s="35"/>
      <c r="J846" s="44"/>
      <c r="K846" s="45"/>
      <c r="P846" s="44"/>
      <c r="Q846" s="45"/>
      <c r="S846" s="44"/>
      <c r="T846" s="45"/>
      <c r="V846" s="44"/>
      <c r="W846" s="45"/>
      <c r="Y846" s="44"/>
      <c r="Z846" s="45"/>
      <c r="AE846" s="44"/>
      <c r="AF846" s="45"/>
    </row>
    <row r="847" spans="1:32" s="46" customFormat="1" x14ac:dyDescent="0.35">
      <c r="A847"/>
      <c r="B847"/>
      <c r="C847"/>
      <c r="D847" s="44"/>
      <c r="E847" s="45"/>
      <c r="G847" s="35"/>
      <c r="J847" s="44"/>
      <c r="K847" s="45"/>
      <c r="P847" s="44"/>
      <c r="Q847" s="45"/>
      <c r="S847" s="44"/>
      <c r="T847" s="45"/>
      <c r="V847" s="44"/>
      <c r="W847" s="45"/>
      <c r="Y847" s="44"/>
      <c r="Z847" s="45"/>
      <c r="AE847" s="44"/>
      <c r="AF847" s="45"/>
    </row>
    <row r="848" spans="1:32" s="46" customFormat="1" x14ac:dyDescent="0.35">
      <c r="A848"/>
      <c r="B848"/>
      <c r="C848"/>
      <c r="D848" s="44"/>
      <c r="E848" s="45"/>
      <c r="G848" s="35"/>
      <c r="J848" s="44"/>
      <c r="K848" s="45"/>
      <c r="P848" s="44"/>
      <c r="Q848" s="45"/>
      <c r="S848" s="44"/>
      <c r="T848" s="45"/>
      <c r="V848" s="44"/>
      <c r="W848" s="45"/>
      <c r="Y848" s="44"/>
      <c r="Z848" s="45"/>
      <c r="AE848" s="44"/>
      <c r="AF848" s="45"/>
    </row>
    <row r="849" spans="1:32" s="46" customFormat="1" x14ac:dyDescent="0.35">
      <c r="A849"/>
      <c r="B849"/>
      <c r="C849"/>
      <c r="D849" s="44"/>
      <c r="E849" s="45"/>
      <c r="G849" s="35"/>
      <c r="J849" s="44"/>
      <c r="K849" s="45"/>
      <c r="P849" s="44"/>
      <c r="Q849" s="45"/>
      <c r="S849" s="44"/>
      <c r="T849" s="45"/>
      <c r="V849" s="44"/>
      <c r="W849" s="45"/>
      <c r="Y849" s="44"/>
      <c r="Z849" s="45"/>
      <c r="AE849" s="44"/>
      <c r="AF849" s="45"/>
    </row>
    <row r="850" spans="1:32" s="46" customFormat="1" x14ac:dyDescent="0.35">
      <c r="A850"/>
      <c r="B850"/>
      <c r="C850"/>
      <c r="D850" s="44"/>
      <c r="E850" s="45"/>
      <c r="G850" s="35"/>
      <c r="J850" s="44"/>
      <c r="K850" s="45"/>
      <c r="P850" s="44"/>
      <c r="Q850" s="45"/>
      <c r="S850" s="44"/>
      <c r="T850" s="45"/>
      <c r="V850" s="44"/>
      <c r="W850" s="45"/>
      <c r="Y850" s="44"/>
      <c r="Z850" s="45"/>
      <c r="AE850" s="44"/>
      <c r="AF850" s="45"/>
    </row>
    <row r="851" spans="1:32" s="46" customFormat="1" x14ac:dyDescent="0.35">
      <c r="A851"/>
      <c r="B851"/>
      <c r="C851"/>
      <c r="D851" s="44"/>
      <c r="E851" s="45"/>
      <c r="G851" s="35"/>
      <c r="J851" s="44"/>
      <c r="K851" s="45"/>
      <c r="P851" s="44"/>
      <c r="Q851" s="45"/>
      <c r="S851" s="44"/>
      <c r="T851" s="45"/>
      <c r="V851" s="44"/>
      <c r="W851" s="45"/>
      <c r="Y851" s="44"/>
      <c r="Z851" s="45"/>
      <c r="AE851" s="44"/>
      <c r="AF851" s="45"/>
    </row>
    <row r="852" spans="1:32" s="46" customFormat="1" x14ac:dyDescent="0.35">
      <c r="A852"/>
      <c r="B852"/>
      <c r="C852"/>
      <c r="D852" s="44"/>
      <c r="E852" s="45"/>
      <c r="G852" s="35"/>
      <c r="J852" s="44"/>
      <c r="K852" s="45"/>
      <c r="P852" s="44"/>
      <c r="Q852" s="45"/>
      <c r="S852" s="44"/>
      <c r="T852" s="45"/>
      <c r="V852" s="44"/>
      <c r="W852" s="45"/>
      <c r="Y852" s="44"/>
      <c r="Z852" s="45"/>
      <c r="AE852" s="44"/>
      <c r="AF852" s="45"/>
    </row>
    <row r="853" spans="1:32" s="46" customFormat="1" x14ac:dyDescent="0.35">
      <c r="A853"/>
      <c r="B853"/>
      <c r="C853"/>
      <c r="D853" s="44"/>
      <c r="E853" s="45"/>
      <c r="G853" s="35"/>
      <c r="J853" s="44"/>
      <c r="K853" s="45"/>
      <c r="P853" s="44"/>
      <c r="Q853" s="45"/>
      <c r="S853" s="44"/>
      <c r="T853" s="45"/>
      <c r="V853" s="44"/>
      <c r="W853" s="45"/>
      <c r="Y853" s="44"/>
      <c r="Z853" s="45"/>
      <c r="AE853" s="44"/>
      <c r="AF853" s="45"/>
    </row>
    <row r="854" spans="1:32" s="46" customFormat="1" x14ac:dyDescent="0.35">
      <c r="A854"/>
      <c r="B854"/>
      <c r="C854"/>
      <c r="D854" s="44"/>
      <c r="E854" s="45"/>
      <c r="G854" s="35"/>
      <c r="J854" s="44"/>
      <c r="K854" s="45"/>
      <c r="P854" s="44"/>
      <c r="Q854" s="45"/>
      <c r="S854" s="44"/>
      <c r="T854" s="45"/>
      <c r="V854" s="44"/>
      <c r="W854" s="45"/>
      <c r="Y854" s="44"/>
      <c r="Z854" s="45"/>
      <c r="AE854" s="44"/>
      <c r="AF854" s="45"/>
    </row>
    <row r="855" spans="1:32" s="46" customFormat="1" x14ac:dyDescent="0.35">
      <c r="A855"/>
      <c r="B855"/>
      <c r="C855"/>
      <c r="D855" s="44"/>
      <c r="E855" s="45"/>
      <c r="G855" s="35"/>
      <c r="J855" s="44"/>
      <c r="K855" s="45"/>
      <c r="P855" s="44"/>
      <c r="Q855" s="45"/>
      <c r="S855" s="44"/>
      <c r="T855" s="45"/>
      <c r="V855" s="44"/>
      <c r="W855" s="45"/>
      <c r="Y855" s="44"/>
      <c r="Z855" s="45"/>
      <c r="AE855" s="44"/>
      <c r="AF855" s="45"/>
    </row>
    <row r="856" spans="1:32" s="46" customFormat="1" x14ac:dyDescent="0.35">
      <c r="A856"/>
      <c r="B856"/>
      <c r="C856"/>
      <c r="D856" s="44"/>
      <c r="E856" s="45"/>
      <c r="G856" s="35"/>
      <c r="J856" s="44"/>
      <c r="K856" s="45"/>
      <c r="P856" s="44"/>
      <c r="Q856" s="45"/>
      <c r="S856" s="44"/>
      <c r="T856" s="45"/>
      <c r="V856" s="44"/>
      <c r="W856" s="45"/>
      <c r="Y856" s="44"/>
      <c r="Z856" s="45"/>
      <c r="AE856" s="44"/>
      <c r="AF856" s="45"/>
    </row>
    <row r="857" spans="1:32" s="46" customFormat="1" x14ac:dyDescent="0.35">
      <c r="A857"/>
      <c r="B857"/>
      <c r="C857"/>
      <c r="D857" s="44"/>
      <c r="E857" s="45"/>
      <c r="G857" s="35"/>
      <c r="J857" s="44"/>
      <c r="K857" s="45"/>
      <c r="P857" s="44"/>
      <c r="Q857" s="45"/>
      <c r="S857" s="44"/>
      <c r="T857" s="45"/>
      <c r="V857" s="44"/>
      <c r="W857" s="45"/>
      <c r="Y857" s="44"/>
      <c r="Z857" s="45"/>
      <c r="AE857" s="44"/>
      <c r="AF857" s="45"/>
    </row>
    <row r="858" spans="1:32" s="46" customFormat="1" x14ac:dyDescent="0.35">
      <c r="A858"/>
      <c r="B858"/>
      <c r="C858"/>
      <c r="D858" s="44"/>
      <c r="E858" s="45"/>
      <c r="G858" s="35"/>
      <c r="J858" s="44"/>
      <c r="K858" s="45"/>
      <c r="P858" s="44"/>
      <c r="Q858" s="45"/>
      <c r="S858" s="44"/>
      <c r="T858" s="45"/>
      <c r="V858" s="44"/>
      <c r="W858" s="45"/>
      <c r="Y858" s="44"/>
      <c r="Z858" s="45"/>
      <c r="AE858" s="44"/>
      <c r="AF858" s="45"/>
    </row>
    <row r="859" spans="1:32" s="46" customFormat="1" x14ac:dyDescent="0.35">
      <c r="A859"/>
      <c r="B859"/>
      <c r="C859"/>
      <c r="D859" s="44"/>
      <c r="E859" s="45"/>
      <c r="G859" s="35"/>
      <c r="J859" s="44"/>
      <c r="K859" s="45"/>
      <c r="P859" s="44"/>
      <c r="Q859" s="45"/>
      <c r="S859" s="44"/>
      <c r="T859" s="45"/>
      <c r="V859" s="44"/>
      <c r="W859" s="45"/>
      <c r="Y859" s="44"/>
      <c r="Z859" s="45"/>
      <c r="AE859" s="44"/>
      <c r="AF859" s="45"/>
    </row>
    <row r="860" spans="1:32" s="46" customFormat="1" x14ac:dyDescent="0.35">
      <c r="A860"/>
      <c r="B860"/>
      <c r="C860"/>
      <c r="D860" s="44"/>
      <c r="E860" s="45"/>
      <c r="G860" s="35"/>
      <c r="J860" s="44"/>
      <c r="K860" s="45"/>
      <c r="P860" s="44"/>
      <c r="Q860" s="45"/>
      <c r="S860" s="44"/>
      <c r="T860" s="45"/>
      <c r="V860" s="44"/>
      <c r="W860" s="45"/>
      <c r="Y860" s="44"/>
      <c r="Z860" s="45"/>
      <c r="AE860" s="44"/>
      <c r="AF860" s="45"/>
    </row>
    <row r="861" spans="1:32" s="46" customFormat="1" x14ac:dyDescent="0.35">
      <c r="A861"/>
      <c r="B861"/>
      <c r="C861"/>
      <c r="D861" s="44"/>
      <c r="E861" s="45"/>
      <c r="G861" s="35"/>
      <c r="J861" s="44"/>
      <c r="K861" s="45"/>
      <c r="P861" s="44"/>
      <c r="Q861" s="45"/>
      <c r="S861" s="44"/>
      <c r="T861" s="45"/>
      <c r="V861" s="44"/>
      <c r="W861" s="45"/>
      <c r="Y861" s="44"/>
      <c r="Z861" s="45"/>
      <c r="AE861" s="44"/>
      <c r="AF861" s="45"/>
    </row>
    <row r="862" spans="1:32" s="46" customFormat="1" x14ac:dyDescent="0.35">
      <c r="A862"/>
      <c r="B862"/>
      <c r="C862"/>
      <c r="D862" s="44"/>
      <c r="E862" s="45"/>
      <c r="G862" s="35"/>
      <c r="J862" s="44"/>
      <c r="K862" s="45"/>
      <c r="P862" s="44"/>
      <c r="Q862" s="45"/>
      <c r="S862" s="44"/>
      <c r="T862" s="45"/>
      <c r="V862" s="44"/>
      <c r="W862" s="45"/>
      <c r="Y862" s="44"/>
      <c r="Z862" s="45"/>
      <c r="AE862" s="44"/>
      <c r="AF862" s="45"/>
    </row>
    <row r="863" spans="1:32" s="46" customFormat="1" x14ac:dyDescent="0.35">
      <c r="A863"/>
      <c r="B863"/>
      <c r="C863"/>
      <c r="D863" s="44"/>
      <c r="E863" s="45"/>
      <c r="G863" s="35"/>
      <c r="J863" s="44"/>
      <c r="K863" s="45"/>
      <c r="P863" s="44"/>
      <c r="Q863" s="45"/>
      <c r="S863" s="44"/>
      <c r="T863" s="45"/>
      <c r="V863" s="44"/>
      <c r="W863" s="45"/>
      <c r="Y863" s="44"/>
      <c r="Z863" s="45"/>
      <c r="AE863" s="44"/>
      <c r="AF863" s="45"/>
    </row>
    <row r="864" spans="1:32" s="46" customFormat="1" x14ac:dyDescent="0.35">
      <c r="A864"/>
      <c r="B864"/>
      <c r="C864"/>
      <c r="D864" s="44"/>
      <c r="E864" s="45"/>
      <c r="G864" s="35"/>
      <c r="J864" s="44"/>
      <c r="K864" s="45"/>
      <c r="P864" s="44"/>
      <c r="Q864" s="45"/>
      <c r="S864" s="44"/>
      <c r="T864" s="45"/>
      <c r="V864" s="44"/>
      <c r="W864" s="45"/>
      <c r="Y864" s="44"/>
      <c r="Z864" s="45"/>
      <c r="AE864" s="44"/>
      <c r="AF864" s="45"/>
    </row>
    <row r="865" spans="1:32" s="46" customFormat="1" x14ac:dyDescent="0.35">
      <c r="A865"/>
      <c r="B865"/>
      <c r="C865"/>
      <c r="D865" s="44"/>
      <c r="E865" s="45"/>
      <c r="G865" s="35"/>
      <c r="J865" s="44"/>
      <c r="K865" s="45"/>
      <c r="P865" s="44"/>
      <c r="Q865" s="45"/>
      <c r="S865" s="44"/>
      <c r="T865" s="45"/>
      <c r="V865" s="44"/>
      <c r="W865" s="45"/>
      <c r="Y865" s="44"/>
      <c r="Z865" s="45"/>
      <c r="AE865" s="44"/>
      <c r="AF865" s="45"/>
    </row>
    <row r="866" spans="1:32" s="46" customFormat="1" x14ac:dyDescent="0.35">
      <c r="A866"/>
      <c r="B866"/>
      <c r="C866"/>
      <c r="D866" s="44"/>
      <c r="E866" s="45"/>
      <c r="G866" s="35"/>
      <c r="J866" s="44"/>
      <c r="K866" s="45"/>
      <c r="P866" s="44"/>
      <c r="Q866" s="45"/>
      <c r="S866" s="44"/>
      <c r="T866" s="45"/>
      <c r="V866" s="44"/>
      <c r="W866" s="45"/>
      <c r="Y866" s="44"/>
      <c r="Z866" s="45"/>
      <c r="AE866" s="44"/>
      <c r="AF866" s="45"/>
    </row>
    <row r="867" spans="1:32" s="46" customFormat="1" x14ac:dyDescent="0.35">
      <c r="A867"/>
      <c r="B867"/>
      <c r="C867"/>
      <c r="D867" s="44"/>
      <c r="E867" s="45"/>
      <c r="G867" s="35"/>
      <c r="J867" s="44"/>
      <c r="K867" s="45"/>
      <c r="P867" s="44"/>
      <c r="Q867" s="45"/>
      <c r="S867" s="44"/>
      <c r="T867" s="45"/>
      <c r="V867" s="44"/>
      <c r="W867" s="45"/>
      <c r="Y867" s="44"/>
      <c r="Z867" s="45"/>
      <c r="AE867" s="44"/>
      <c r="AF867" s="45"/>
    </row>
    <row r="868" spans="1:32" s="46" customFormat="1" x14ac:dyDescent="0.35">
      <c r="A868"/>
      <c r="B868"/>
      <c r="C868"/>
      <c r="D868" s="44"/>
      <c r="E868" s="45"/>
      <c r="G868" s="35"/>
      <c r="J868" s="44"/>
      <c r="K868" s="45"/>
      <c r="P868" s="44"/>
      <c r="Q868" s="45"/>
      <c r="S868" s="44"/>
      <c r="T868" s="45"/>
      <c r="V868" s="44"/>
      <c r="W868" s="45"/>
      <c r="Y868" s="44"/>
      <c r="Z868" s="45"/>
      <c r="AE868" s="44"/>
      <c r="AF868" s="45"/>
    </row>
    <row r="869" spans="1:32" s="46" customFormat="1" x14ac:dyDescent="0.35">
      <c r="A869"/>
      <c r="B869"/>
      <c r="C869"/>
      <c r="D869" s="44"/>
      <c r="E869" s="45"/>
      <c r="G869" s="35"/>
      <c r="J869" s="44"/>
      <c r="K869" s="45"/>
      <c r="P869" s="44"/>
      <c r="Q869" s="45"/>
      <c r="S869" s="44"/>
      <c r="T869" s="45"/>
      <c r="V869" s="44"/>
      <c r="W869" s="45"/>
      <c r="Y869" s="44"/>
      <c r="Z869" s="45"/>
      <c r="AE869" s="44"/>
      <c r="AF869" s="45"/>
    </row>
    <row r="870" spans="1:32" s="46" customFormat="1" x14ac:dyDescent="0.35">
      <c r="A870"/>
      <c r="B870"/>
      <c r="C870"/>
      <c r="D870" s="44"/>
      <c r="E870" s="45"/>
      <c r="G870" s="35"/>
      <c r="J870" s="44"/>
      <c r="K870" s="45"/>
      <c r="P870" s="44"/>
      <c r="Q870" s="45"/>
      <c r="S870" s="44"/>
      <c r="T870" s="45"/>
      <c r="V870" s="44"/>
      <c r="W870" s="45"/>
      <c r="Y870" s="44"/>
      <c r="Z870" s="45"/>
      <c r="AE870" s="44"/>
      <c r="AF870" s="45"/>
    </row>
    <row r="871" spans="1:32" s="46" customFormat="1" x14ac:dyDescent="0.35">
      <c r="A871"/>
      <c r="B871"/>
      <c r="C871"/>
      <c r="D871" s="44"/>
      <c r="E871" s="45"/>
      <c r="G871" s="35"/>
      <c r="J871" s="44"/>
      <c r="K871" s="45"/>
      <c r="P871" s="44"/>
      <c r="Q871" s="45"/>
      <c r="S871" s="44"/>
      <c r="T871" s="45"/>
      <c r="V871" s="44"/>
      <c r="W871" s="45"/>
      <c r="Y871" s="44"/>
      <c r="Z871" s="45"/>
      <c r="AE871" s="44"/>
      <c r="AF871" s="45"/>
    </row>
    <row r="872" spans="1:32" s="46" customFormat="1" x14ac:dyDescent="0.35">
      <c r="A872"/>
      <c r="B872"/>
      <c r="C872"/>
      <c r="D872" s="44"/>
      <c r="E872" s="45"/>
      <c r="G872" s="35"/>
      <c r="J872" s="44"/>
      <c r="K872" s="45"/>
      <c r="P872" s="44"/>
      <c r="Q872" s="45"/>
      <c r="S872" s="44"/>
      <c r="T872" s="45"/>
      <c r="V872" s="44"/>
      <c r="W872" s="45"/>
      <c r="Y872" s="44"/>
      <c r="Z872" s="45"/>
      <c r="AE872" s="44"/>
      <c r="AF872" s="45"/>
    </row>
    <row r="873" spans="1:32" s="46" customFormat="1" x14ac:dyDescent="0.35">
      <c r="A873"/>
      <c r="B873"/>
      <c r="C873"/>
      <c r="D873" s="44"/>
      <c r="E873" s="45"/>
      <c r="G873" s="35"/>
      <c r="J873" s="44"/>
      <c r="K873" s="45"/>
      <c r="P873" s="44"/>
      <c r="Q873" s="45"/>
      <c r="S873" s="44"/>
      <c r="T873" s="45"/>
      <c r="V873" s="44"/>
      <c r="W873" s="45"/>
      <c r="Y873" s="44"/>
      <c r="Z873" s="45"/>
      <c r="AE873" s="44"/>
      <c r="AF873" s="45"/>
    </row>
    <row r="874" spans="1:32" s="46" customFormat="1" x14ac:dyDescent="0.35">
      <c r="A874"/>
      <c r="B874"/>
      <c r="C874"/>
      <c r="D874" s="44"/>
      <c r="E874" s="45"/>
      <c r="G874" s="35"/>
      <c r="J874" s="44"/>
      <c r="K874" s="45"/>
      <c r="P874" s="44"/>
      <c r="Q874" s="45"/>
      <c r="S874" s="44"/>
      <c r="T874" s="45"/>
      <c r="V874" s="44"/>
      <c r="W874" s="45"/>
      <c r="Y874" s="44"/>
      <c r="Z874" s="45"/>
      <c r="AE874" s="44"/>
      <c r="AF874" s="45"/>
    </row>
    <row r="875" spans="1:32" s="46" customFormat="1" x14ac:dyDescent="0.35">
      <c r="A875"/>
      <c r="B875"/>
      <c r="C875"/>
      <c r="D875" s="44"/>
      <c r="E875" s="45"/>
      <c r="G875" s="35"/>
      <c r="J875" s="44"/>
      <c r="K875" s="45"/>
      <c r="P875" s="44"/>
      <c r="Q875" s="45"/>
      <c r="S875" s="44"/>
      <c r="T875" s="45"/>
      <c r="V875" s="44"/>
      <c r="W875" s="45"/>
      <c r="Y875" s="44"/>
      <c r="Z875" s="45"/>
      <c r="AE875" s="44"/>
      <c r="AF875" s="45"/>
    </row>
    <row r="876" spans="1:32" s="46" customFormat="1" x14ac:dyDescent="0.35">
      <c r="A876"/>
      <c r="B876"/>
      <c r="C876"/>
      <c r="D876" s="44"/>
      <c r="E876" s="45"/>
      <c r="G876" s="35"/>
      <c r="J876" s="44"/>
      <c r="K876" s="45"/>
      <c r="P876" s="44"/>
      <c r="Q876" s="45"/>
      <c r="S876" s="44"/>
      <c r="T876" s="45"/>
      <c r="V876" s="44"/>
      <c r="W876" s="45"/>
      <c r="Y876" s="44"/>
      <c r="Z876" s="45"/>
      <c r="AE876" s="44"/>
      <c r="AF876" s="45"/>
    </row>
    <row r="877" spans="1:32" s="46" customFormat="1" x14ac:dyDescent="0.35">
      <c r="A877"/>
      <c r="B877"/>
      <c r="C877"/>
      <c r="D877" s="44"/>
      <c r="E877" s="45"/>
      <c r="G877" s="35"/>
      <c r="J877" s="44"/>
      <c r="K877" s="45"/>
      <c r="P877" s="44"/>
      <c r="Q877" s="45"/>
      <c r="S877" s="44"/>
      <c r="T877" s="45"/>
      <c r="V877" s="44"/>
      <c r="W877" s="45"/>
      <c r="Y877" s="44"/>
      <c r="Z877" s="45"/>
      <c r="AE877" s="44"/>
      <c r="AF877" s="45"/>
    </row>
    <row r="878" spans="1:32" s="46" customFormat="1" x14ac:dyDescent="0.35">
      <c r="A878"/>
      <c r="B878"/>
      <c r="C878"/>
      <c r="D878" s="44"/>
      <c r="E878" s="45"/>
      <c r="G878" s="35"/>
      <c r="J878" s="44"/>
      <c r="K878" s="45"/>
      <c r="P878" s="44"/>
      <c r="Q878" s="45"/>
      <c r="S878" s="44"/>
      <c r="T878" s="45"/>
      <c r="V878" s="44"/>
      <c r="W878" s="45"/>
      <c r="Y878" s="44"/>
      <c r="Z878" s="45"/>
      <c r="AE878" s="44"/>
      <c r="AF878" s="45"/>
    </row>
    <row r="879" spans="1:32" s="46" customFormat="1" x14ac:dyDescent="0.35">
      <c r="A879"/>
      <c r="B879"/>
      <c r="C879"/>
      <c r="D879" s="44"/>
      <c r="E879" s="45"/>
      <c r="G879" s="35"/>
      <c r="J879" s="44"/>
      <c r="K879" s="45"/>
      <c r="P879" s="44"/>
      <c r="Q879" s="45"/>
      <c r="S879" s="44"/>
      <c r="T879" s="45"/>
      <c r="V879" s="44"/>
      <c r="W879" s="45"/>
      <c r="Y879" s="44"/>
      <c r="Z879" s="45"/>
      <c r="AE879" s="44"/>
      <c r="AF879" s="45"/>
    </row>
    <row r="880" spans="1:32" s="46" customFormat="1" x14ac:dyDescent="0.35">
      <c r="A880"/>
      <c r="B880"/>
      <c r="C880"/>
      <c r="D880" s="44"/>
      <c r="E880" s="45"/>
      <c r="G880" s="35"/>
      <c r="J880" s="44"/>
      <c r="K880" s="45"/>
      <c r="P880" s="44"/>
      <c r="Q880" s="45"/>
      <c r="S880" s="44"/>
      <c r="T880" s="45"/>
      <c r="V880" s="44"/>
      <c r="W880" s="45"/>
      <c r="Y880" s="44"/>
      <c r="Z880" s="45"/>
      <c r="AE880" s="44"/>
      <c r="AF880" s="45"/>
    </row>
    <row r="881" spans="1:32" s="46" customFormat="1" x14ac:dyDescent="0.35">
      <c r="A881"/>
      <c r="B881"/>
      <c r="C881"/>
      <c r="D881" s="44"/>
      <c r="E881" s="45"/>
      <c r="G881" s="35"/>
      <c r="J881" s="44"/>
      <c r="K881" s="45"/>
      <c r="P881" s="44"/>
      <c r="Q881" s="45"/>
      <c r="S881" s="44"/>
      <c r="T881" s="45"/>
      <c r="V881" s="44"/>
      <c r="W881" s="45"/>
      <c r="Y881" s="44"/>
      <c r="Z881" s="45"/>
      <c r="AE881" s="44"/>
      <c r="AF881" s="45"/>
    </row>
    <row r="882" spans="1:32" s="46" customFormat="1" x14ac:dyDescent="0.35">
      <c r="A882"/>
      <c r="B882"/>
      <c r="C882"/>
      <c r="D882" s="44"/>
      <c r="E882" s="45"/>
      <c r="G882" s="35"/>
      <c r="J882" s="44"/>
      <c r="K882" s="45"/>
      <c r="P882" s="44"/>
      <c r="Q882" s="45"/>
      <c r="S882" s="44"/>
      <c r="T882" s="45"/>
      <c r="V882" s="44"/>
      <c r="W882" s="45"/>
      <c r="Y882" s="44"/>
      <c r="Z882" s="45"/>
      <c r="AE882" s="44"/>
      <c r="AF882" s="45"/>
    </row>
    <row r="883" spans="1:32" s="46" customFormat="1" x14ac:dyDescent="0.35">
      <c r="A883"/>
      <c r="B883"/>
      <c r="C883"/>
      <c r="D883" s="44"/>
      <c r="E883" s="45"/>
      <c r="G883" s="35"/>
      <c r="J883" s="44"/>
      <c r="K883" s="45"/>
      <c r="P883" s="44"/>
      <c r="Q883" s="45"/>
      <c r="S883" s="44"/>
      <c r="T883" s="45"/>
      <c r="V883" s="44"/>
      <c r="W883" s="45"/>
      <c r="Y883" s="44"/>
      <c r="Z883" s="45"/>
      <c r="AE883" s="44"/>
      <c r="AF883" s="45"/>
    </row>
    <row r="884" spans="1:32" s="46" customFormat="1" x14ac:dyDescent="0.35">
      <c r="A884"/>
      <c r="B884"/>
      <c r="C884"/>
      <c r="D884" s="44"/>
      <c r="E884" s="45"/>
      <c r="G884" s="35"/>
      <c r="J884" s="44"/>
      <c r="K884" s="45"/>
      <c r="P884" s="44"/>
      <c r="Q884" s="45"/>
      <c r="S884" s="44"/>
      <c r="T884" s="45"/>
      <c r="V884" s="44"/>
      <c r="W884" s="45"/>
      <c r="Y884" s="44"/>
      <c r="Z884" s="45"/>
      <c r="AE884" s="44"/>
      <c r="AF884" s="45"/>
    </row>
    <row r="885" spans="1:32" s="46" customFormat="1" x14ac:dyDescent="0.35">
      <c r="A885"/>
      <c r="B885"/>
      <c r="C885"/>
      <c r="D885" s="44"/>
      <c r="E885" s="45"/>
      <c r="G885" s="35"/>
      <c r="J885" s="44"/>
      <c r="K885" s="45"/>
      <c r="P885" s="44"/>
      <c r="Q885" s="45"/>
      <c r="S885" s="44"/>
      <c r="T885" s="45"/>
      <c r="V885" s="44"/>
      <c r="W885" s="45"/>
      <c r="Y885" s="44"/>
      <c r="Z885" s="45"/>
      <c r="AE885" s="44"/>
      <c r="AF885" s="45"/>
    </row>
    <row r="886" spans="1:32" s="46" customFormat="1" x14ac:dyDescent="0.35">
      <c r="A886"/>
      <c r="B886"/>
      <c r="C886"/>
      <c r="D886" s="44"/>
      <c r="E886" s="45"/>
      <c r="G886" s="35"/>
      <c r="J886" s="44"/>
      <c r="K886" s="45"/>
      <c r="P886" s="44"/>
      <c r="Q886" s="45"/>
      <c r="S886" s="44"/>
      <c r="T886" s="45"/>
      <c r="V886" s="44"/>
      <c r="W886" s="45"/>
      <c r="Y886" s="44"/>
      <c r="Z886" s="45"/>
      <c r="AE886" s="44"/>
      <c r="AF886" s="45"/>
    </row>
    <row r="887" spans="1:32" s="46" customFormat="1" x14ac:dyDescent="0.35">
      <c r="A887"/>
      <c r="B887"/>
      <c r="C887"/>
      <c r="D887" s="44"/>
      <c r="E887" s="45"/>
      <c r="G887" s="35"/>
      <c r="J887" s="44"/>
      <c r="K887" s="45"/>
      <c r="P887" s="44"/>
      <c r="Q887" s="45"/>
      <c r="S887" s="44"/>
      <c r="T887" s="45"/>
      <c r="V887" s="44"/>
      <c r="W887" s="45"/>
      <c r="Y887" s="44"/>
      <c r="Z887" s="45"/>
      <c r="AE887" s="44"/>
      <c r="AF887" s="45"/>
    </row>
    <row r="888" spans="1:32" s="46" customFormat="1" x14ac:dyDescent="0.35">
      <c r="A888"/>
      <c r="B888"/>
      <c r="C888"/>
      <c r="D888" s="44"/>
      <c r="E888" s="45"/>
      <c r="G888" s="35"/>
      <c r="J888" s="44"/>
      <c r="K888" s="45"/>
      <c r="P888" s="44"/>
      <c r="Q888" s="45"/>
      <c r="S888" s="44"/>
      <c r="T888" s="45"/>
      <c r="V888" s="44"/>
      <c r="W888" s="45"/>
      <c r="Y888" s="44"/>
      <c r="Z888" s="45"/>
      <c r="AE888" s="44"/>
      <c r="AF888" s="45"/>
    </row>
    <row r="889" spans="1:32" s="46" customFormat="1" x14ac:dyDescent="0.35">
      <c r="A889"/>
      <c r="B889"/>
      <c r="C889"/>
      <c r="D889" s="44"/>
      <c r="E889" s="45"/>
      <c r="G889" s="35"/>
      <c r="J889" s="44"/>
      <c r="K889" s="45"/>
      <c r="P889" s="44"/>
      <c r="Q889" s="45"/>
      <c r="S889" s="44"/>
      <c r="T889" s="45"/>
      <c r="V889" s="44"/>
      <c r="W889" s="45"/>
      <c r="Y889" s="44"/>
      <c r="Z889" s="45"/>
      <c r="AE889" s="44"/>
      <c r="AF889" s="45"/>
    </row>
    <row r="890" spans="1:32" s="46" customFormat="1" x14ac:dyDescent="0.35">
      <c r="A890"/>
      <c r="B890"/>
      <c r="C890"/>
      <c r="D890" s="44"/>
      <c r="E890" s="45"/>
      <c r="G890" s="35"/>
      <c r="J890" s="44"/>
      <c r="K890" s="45"/>
      <c r="P890" s="44"/>
      <c r="Q890" s="45"/>
      <c r="S890" s="44"/>
      <c r="T890" s="45"/>
      <c r="V890" s="44"/>
      <c r="W890" s="45"/>
      <c r="Y890" s="44"/>
      <c r="Z890" s="45"/>
      <c r="AE890" s="44"/>
      <c r="AF890" s="45"/>
    </row>
    <row r="891" spans="1:32" s="46" customFormat="1" x14ac:dyDescent="0.35">
      <c r="A891"/>
      <c r="B891"/>
      <c r="C891"/>
      <c r="D891" s="44"/>
      <c r="E891" s="45"/>
      <c r="G891" s="35"/>
      <c r="J891" s="44"/>
      <c r="K891" s="45"/>
      <c r="P891" s="44"/>
      <c r="Q891" s="45"/>
      <c r="S891" s="44"/>
      <c r="T891" s="45"/>
      <c r="V891" s="44"/>
      <c r="W891" s="45"/>
      <c r="Y891" s="44"/>
      <c r="Z891" s="45"/>
      <c r="AE891" s="44"/>
      <c r="AF891" s="45"/>
    </row>
    <row r="892" spans="1:32" s="46" customFormat="1" x14ac:dyDescent="0.35">
      <c r="A892"/>
      <c r="B892"/>
      <c r="C892"/>
      <c r="D892" s="44"/>
      <c r="E892" s="45"/>
      <c r="G892" s="35"/>
      <c r="J892" s="44"/>
      <c r="K892" s="45"/>
      <c r="P892" s="44"/>
      <c r="Q892" s="45"/>
      <c r="S892" s="44"/>
      <c r="T892" s="45"/>
      <c r="V892" s="44"/>
      <c r="W892" s="45"/>
      <c r="Y892" s="44"/>
      <c r="Z892" s="45"/>
      <c r="AE892" s="44"/>
      <c r="AF892" s="45"/>
    </row>
    <row r="893" spans="1:32" s="46" customFormat="1" x14ac:dyDescent="0.35">
      <c r="A893"/>
      <c r="B893"/>
      <c r="C893"/>
      <c r="D893" s="44"/>
      <c r="E893" s="45"/>
      <c r="G893" s="35"/>
      <c r="J893" s="44"/>
      <c r="K893" s="45"/>
      <c r="P893" s="44"/>
      <c r="Q893" s="45"/>
      <c r="S893" s="44"/>
      <c r="T893" s="45"/>
      <c r="V893" s="44"/>
      <c r="W893" s="45"/>
      <c r="Y893" s="44"/>
      <c r="Z893" s="45"/>
      <c r="AE893" s="44"/>
      <c r="AF893" s="45"/>
    </row>
    <row r="894" spans="1:32" s="46" customFormat="1" x14ac:dyDescent="0.35">
      <c r="A894"/>
      <c r="B894"/>
      <c r="C894"/>
      <c r="D894" s="44"/>
      <c r="E894" s="45"/>
      <c r="G894" s="35"/>
      <c r="J894" s="44"/>
      <c r="K894" s="45"/>
      <c r="P894" s="44"/>
      <c r="Q894" s="45"/>
      <c r="S894" s="44"/>
      <c r="T894" s="45"/>
      <c r="V894" s="44"/>
      <c r="W894" s="45"/>
      <c r="Y894" s="44"/>
      <c r="Z894" s="45"/>
      <c r="AE894" s="44"/>
      <c r="AF894" s="45"/>
    </row>
    <row r="895" spans="1:32" s="46" customFormat="1" x14ac:dyDescent="0.35">
      <c r="A895"/>
      <c r="B895"/>
      <c r="C895"/>
      <c r="D895" s="44"/>
      <c r="E895" s="45"/>
      <c r="G895" s="35"/>
      <c r="J895" s="44"/>
      <c r="K895" s="45"/>
      <c r="P895" s="44"/>
      <c r="Q895" s="45"/>
      <c r="S895" s="44"/>
      <c r="T895" s="45"/>
      <c r="V895" s="44"/>
      <c r="W895" s="45"/>
      <c r="Y895" s="44"/>
      <c r="Z895" s="45"/>
      <c r="AE895" s="44"/>
      <c r="AF895" s="45"/>
    </row>
    <row r="896" spans="1:32" s="46" customFormat="1" x14ac:dyDescent="0.35">
      <c r="A896"/>
      <c r="B896"/>
      <c r="C896"/>
      <c r="D896" s="44"/>
      <c r="E896" s="45"/>
      <c r="G896" s="35"/>
      <c r="J896" s="44"/>
      <c r="K896" s="45"/>
      <c r="P896" s="44"/>
      <c r="Q896" s="45"/>
      <c r="S896" s="44"/>
      <c r="T896" s="45"/>
      <c r="V896" s="44"/>
      <c r="W896" s="45"/>
      <c r="Y896" s="44"/>
      <c r="Z896" s="45"/>
      <c r="AE896" s="44"/>
      <c r="AF896" s="45"/>
    </row>
    <row r="897" spans="1:32" s="46" customFormat="1" x14ac:dyDescent="0.35">
      <c r="A897"/>
      <c r="B897"/>
      <c r="C897"/>
      <c r="D897" s="44"/>
      <c r="E897" s="45"/>
      <c r="G897" s="35"/>
      <c r="J897" s="44"/>
      <c r="K897" s="45"/>
      <c r="P897" s="44"/>
      <c r="Q897" s="45"/>
      <c r="S897" s="44"/>
      <c r="T897" s="45"/>
      <c r="V897" s="44"/>
      <c r="W897" s="45"/>
      <c r="Y897" s="44"/>
      <c r="Z897" s="45"/>
      <c r="AE897" s="44"/>
      <c r="AF897" s="45"/>
    </row>
    <row r="898" spans="1:32" s="46" customFormat="1" x14ac:dyDescent="0.35">
      <c r="A898"/>
      <c r="B898"/>
      <c r="C898"/>
      <c r="D898" s="44"/>
      <c r="E898" s="45"/>
      <c r="G898" s="35"/>
      <c r="J898" s="44"/>
      <c r="K898" s="45"/>
      <c r="P898" s="44"/>
      <c r="Q898" s="45"/>
      <c r="S898" s="44"/>
      <c r="T898" s="45"/>
      <c r="V898" s="44"/>
      <c r="W898" s="45"/>
      <c r="Y898" s="44"/>
      <c r="Z898" s="45"/>
      <c r="AE898" s="44"/>
      <c r="AF898" s="45"/>
    </row>
    <row r="899" spans="1:32" s="46" customFormat="1" x14ac:dyDescent="0.35">
      <c r="A899"/>
      <c r="B899"/>
      <c r="C899"/>
      <c r="D899" s="44"/>
      <c r="E899" s="45"/>
      <c r="G899" s="35"/>
      <c r="J899" s="44"/>
      <c r="K899" s="45"/>
      <c r="P899" s="44"/>
      <c r="Q899" s="45"/>
      <c r="S899" s="44"/>
      <c r="T899" s="45"/>
      <c r="V899" s="44"/>
      <c r="W899" s="45"/>
      <c r="Y899" s="44"/>
      <c r="Z899" s="45"/>
      <c r="AE899" s="44"/>
      <c r="AF899" s="45"/>
    </row>
    <row r="900" spans="1:32" s="46" customFormat="1" x14ac:dyDescent="0.35">
      <c r="A900"/>
      <c r="B900"/>
      <c r="C900"/>
      <c r="D900" s="44"/>
      <c r="E900" s="45"/>
      <c r="G900" s="35"/>
      <c r="J900" s="44"/>
      <c r="K900" s="45"/>
      <c r="P900" s="44"/>
      <c r="Q900" s="45"/>
      <c r="S900" s="44"/>
      <c r="T900" s="45"/>
      <c r="V900" s="44"/>
      <c r="W900" s="45"/>
      <c r="Y900" s="44"/>
      <c r="Z900" s="45"/>
      <c r="AE900" s="44"/>
      <c r="AF900" s="45"/>
    </row>
    <row r="901" spans="1:32" s="46" customFormat="1" x14ac:dyDescent="0.35">
      <c r="A901"/>
      <c r="B901"/>
      <c r="C901"/>
      <c r="D901" s="44"/>
      <c r="E901" s="45"/>
      <c r="G901" s="35"/>
      <c r="J901" s="44"/>
      <c r="K901" s="45"/>
      <c r="P901" s="44"/>
      <c r="Q901" s="45"/>
      <c r="S901" s="44"/>
      <c r="T901" s="45"/>
      <c r="V901" s="44"/>
      <c r="W901" s="45"/>
      <c r="Y901" s="44"/>
      <c r="Z901" s="45"/>
      <c r="AE901" s="44"/>
      <c r="AF901" s="45"/>
    </row>
    <row r="902" spans="1:32" s="46" customFormat="1" x14ac:dyDescent="0.35">
      <c r="A902"/>
      <c r="B902"/>
      <c r="C902"/>
      <c r="D902" s="44"/>
      <c r="E902" s="45"/>
      <c r="G902" s="35"/>
      <c r="J902" s="44"/>
      <c r="K902" s="45"/>
      <c r="P902" s="44"/>
      <c r="Q902" s="45"/>
      <c r="S902" s="44"/>
      <c r="T902" s="45"/>
      <c r="V902" s="44"/>
      <c r="W902" s="45"/>
      <c r="Y902" s="44"/>
      <c r="Z902" s="45"/>
      <c r="AE902" s="44"/>
      <c r="AF902" s="45"/>
    </row>
    <row r="903" spans="1:32" s="46" customFormat="1" x14ac:dyDescent="0.35">
      <c r="A903"/>
      <c r="B903"/>
      <c r="C903"/>
      <c r="D903" s="44"/>
      <c r="E903" s="45"/>
      <c r="G903" s="35"/>
      <c r="J903" s="44"/>
      <c r="K903" s="45"/>
      <c r="P903" s="44"/>
      <c r="Q903" s="45"/>
      <c r="S903" s="44"/>
      <c r="T903" s="45"/>
      <c r="V903" s="44"/>
      <c r="W903" s="45"/>
      <c r="Y903" s="44"/>
      <c r="Z903" s="45"/>
      <c r="AE903" s="44"/>
      <c r="AF903" s="45"/>
    </row>
    <row r="904" spans="1:32" s="46" customFormat="1" x14ac:dyDescent="0.35">
      <c r="A904"/>
      <c r="B904"/>
      <c r="C904"/>
      <c r="D904" s="44"/>
      <c r="E904" s="45"/>
      <c r="G904" s="35"/>
      <c r="J904" s="44"/>
      <c r="K904" s="45"/>
      <c r="P904" s="44"/>
      <c r="Q904" s="45"/>
      <c r="S904" s="44"/>
      <c r="T904" s="45"/>
      <c r="V904" s="44"/>
      <c r="W904" s="45"/>
      <c r="Y904" s="44"/>
      <c r="Z904" s="45"/>
      <c r="AE904" s="44"/>
      <c r="AF904" s="45"/>
    </row>
    <row r="905" spans="1:32" s="46" customFormat="1" x14ac:dyDescent="0.35">
      <c r="A905"/>
      <c r="B905"/>
      <c r="C905"/>
      <c r="D905" s="44"/>
      <c r="E905" s="45"/>
      <c r="G905" s="35"/>
      <c r="J905" s="44"/>
      <c r="K905" s="45"/>
      <c r="P905" s="44"/>
      <c r="Q905" s="45"/>
      <c r="S905" s="44"/>
      <c r="T905" s="45"/>
      <c r="V905" s="44"/>
      <c r="W905" s="45"/>
      <c r="Y905" s="44"/>
      <c r="Z905" s="45"/>
      <c r="AE905" s="44"/>
      <c r="AF905" s="45"/>
    </row>
    <row r="906" spans="1:32" s="46" customFormat="1" x14ac:dyDescent="0.35">
      <c r="A906"/>
      <c r="B906"/>
      <c r="C906"/>
      <c r="D906" s="44"/>
      <c r="E906" s="45"/>
      <c r="G906" s="35"/>
      <c r="J906" s="44"/>
      <c r="K906" s="45"/>
      <c r="P906" s="44"/>
      <c r="Q906" s="45"/>
      <c r="S906" s="44"/>
      <c r="T906" s="45"/>
      <c r="V906" s="44"/>
      <c r="W906" s="45"/>
      <c r="Y906" s="44"/>
      <c r="Z906" s="45"/>
      <c r="AE906" s="44"/>
      <c r="AF906" s="45"/>
    </row>
    <row r="907" spans="1:32" s="46" customFormat="1" x14ac:dyDescent="0.35">
      <c r="A907"/>
      <c r="B907"/>
      <c r="C907"/>
      <c r="D907" s="44"/>
      <c r="E907" s="45"/>
      <c r="G907" s="35"/>
      <c r="J907" s="44"/>
      <c r="K907" s="45"/>
      <c r="P907" s="44"/>
      <c r="Q907" s="45"/>
      <c r="S907" s="44"/>
      <c r="T907" s="45"/>
      <c r="V907" s="44"/>
      <c r="W907" s="45"/>
      <c r="Y907" s="44"/>
      <c r="Z907" s="45"/>
      <c r="AE907" s="44"/>
      <c r="AF907" s="45"/>
    </row>
    <row r="908" spans="1:32" s="46" customFormat="1" x14ac:dyDescent="0.35">
      <c r="A908"/>
      <c r="B908"/>
      <c r="C908"/>
      <c r="D908" s="44"/>
      <c r="E908" s="45"/>
      <c r="G908" s="35"/>
      <c r="J908" s="44"/>
      <c r="K908" s="45"/>
      <c r="P908" s="44"/>
      <c r="Q908" s="45"/>
      <c r="S908" s="44"/>
      <c r="T908" s="45"/>
      <c r="V908" s="44"/>
      <c r="W908" s="45"/>
      <c r="Y908" s="44"/>
      <c r="Z908" s="45"/>
      <c r="AE908" s="44"/>
      <c r="AF908" s="45"/>
    </row>
    <row r="909" spans="1:32" s="46" customFormat="1" x14ac:dyDescent="0.35">
      <c r="A909"/>
      <c r="B909"/>
      <c r="C909"/>
      <c r="D909" s="44"/>
      <c r="E909" s="45"/>
      <c r="G909" s="35"/>
      <c r="J909" s="44"/>
      <c r="K909" s="45"/>
      <c r="P909" s="44"/>
      <c r="Q909" s="45"/>
      <c r="S909" s="44"/>
      <c r="T909" s="45"/>
      <c r="V909" s="44"/>
      <c r="W909" s="45"/>
      <c r="Y909" s="44"/>
      <c r="Z909" s="45"/>
      <c r="AE909" s="44"/>
      <c r="AF909" s="45"/>
    </row>
    <row r="910" spans="1:32" s="46" customFormat="1" x14ac:dyDescent="0.35">
      <c r="A910"/>
      <c r="B910"/>
      <c r="C910"/>
      <c r="D910" s="44"/>
      <c r="E910" s="45"/>
      <c r="G910" s="35"/>
      <c r="J910" s="44"/>
      <c r="K910" s="45"/>
      <c r="P910" s="44"/>
      <c r="Q910" s="45"/>
      <c r="S910" s="44"/>
      <c r="T910" s="45"/>
      <c r="V910" s="44"/>
      <c r="W910" s="45"/>
      <c r="Y910" s="44"/>
      <c r="Z910" s="45"/>
      <c r="AE910" s="44"/>
      <c r="AF910" s="45"/>
    </row>
    <row r="911" spans="1:32" s="46" customFormat="1" x14ac:dyDescent="0.35">
      <c r="A911"/>
      <c r="B911"/>
      <c r="C911"/>
      <c r="D911" s="44"/>
      <c r="E911" s="45"/>
      <c r="G911" s="35"/>
      <c r="J911" s="44"/>
      <c r="K911" s="45"/>
      <c r="P911" s="44"/>
      <c r="Q911" s="45"/>
      <c r="S911" s="44"/>
      <c r="T911" s="45"/>
      <c r="V911" s="44"/>
      <c r="W911" s="45"/>
      <c r="Y911" s="44"/>
      <c r="Z911" s="45"/>
      <c r="AE911" s="44"/>
      <c r="AF911" s="45"/>
    </row>
    <row r="912" spans="1:32" s="46" customFormat="1" x14ac:dyDescent="0.35">
      <c r="A912"/>
      <c r="B912"/>
      <c r="C912"/>
      <c r="D912" s="44"/>
      <c r="E912" s="45"/>
      <c r="G912" s="35"/>
      <c r="J912" s="44"/>
      <c r="K912" s="45"/>
      <c r="P912" s="44"/>
      <c r="Q912" s="45"/>
      <c r="S912" s="44"/>
      <c r="T912" s="45"/>
      <c r="V912" s="44"/>
      <c r="W912" s="45"/>
      <c r="Y912" s="44"/>
      <c r="Z912" s="45"/>
      <c r="AE912" s="44"/>
      <c r="AF912" s="45"/>
    </row>
    <row r="913" spans="1:32" s="46" customFormat="1" x14ac:dyDescent="0.35">
      <c r="A913"/>
      <c r="B913"/>
      <c r="C913"/>
      <c r="D913" s="44"/>
      <c r="E913" s="45"/>
      <c r="G913" s="35"/>
      <c r="J913" s="44"/>
      <c r="K913" s="45"/>
      <c r="P913" s="44"/>
      <c r="Q913" s="45"/>
      <c r="S913" s="44"/>
      <c r="T913" s="45"/>
      <c r="V913" s="44"/>
      <c r="W913" s="45"/>
      <c r="Y913" s="44"/>
      <c r="Z913" s="45"/>
      <c r="AE913" s="44"/>
      <c r="AF913" s="45"/>
    </row>
    <row r="914" spans="1:32" s="46" customFormat="1" x14ac:dyDescent="0.35">
      <c r="A914"/>
      <c r="B914"/>
      <c r="C914"/>
      <c r="D914" s="44"/>
      <c r="E914" s="45"/>
      <c r="G914" s="35"/>
      <c r="J914" s="44"/>
      <c r="K914" s="45"/>
      <c r="P914" s="44"/>
      <c r="Q914" s="45"/>
      <c r="S914" s="44"/>
      <c r="T914" s="45"/>
      <c r="V914" s="44"/>
      <c r="W914" s="45"/>
      <c r="Y914" s="44"/>
      <c r="Z914" s="45"/>
      <c r="AE914" s="44"/>
      <c r="AF914" s="45"/>
    </row>
    <row r="915" spans="1:32" s="46" customFormat="1" x14ac:dyDescent="0.35">
      <c r="A915"/>
      <c r="B915"/>
      <c r="C915"/>
      <c r="D915" s="44"/>
      <c r="E915" s="45"/>
      <c r="G915" s="35"/>
      <c r="J915" s="44"/>
      <c r="K915" s="45"/>
      <c r="P915" s="44"/>
      <c r="Q915" s="45"/>
      <c r="S915" s="44"/>
      <c r="T915" s="45"/>
      <c r="V915" s="44"/>
      <c r="W915" s="45"/>
      <c r="Y915" s="44"/>
      <c r="Z915" s="45"/>
      <c r="AE915" s="44"/>
      <c r="AF915" s="45"/>
    </row>
    <row r="916" spans="1:32" s="46" customFormat="1" x14ac:dyDescent="0.35">
      <c r="A916"/>
      <c r="B916"/>
      <c r="C916"/>
      <c r="D916" s="44"/>
      <c r="E916" s="45"/>
      <c r="G916" s="35"/>
      <c r="J916" s="44"/>
      <c r="K916" s="45"/>
      <c r="P916" s="44"/>
      <c r="Q916" s="45"/>
      <c r="S916" s="44"/>
      <c r="T916" s="45"/>
      <c r="V916" s="44"/>
      <c r="W916" s="45"/>
      <c r="Y916" s="44"/>
      <c r="Z916" s="45"/>
      <c r="AE916" s="44"/>
      <c r="AF916" s="45"/>
    </row>
    <row r="917" spans="1:32" s="46" customFormat="1" x14ac:dyDescent="0.35">
      <c r="A917"/>
      <c r="B917"/>
      <c r="C917"/>
      <c r="D917" s="44"/>
      <c r="E917" s="45"/>
      <c r="G917" s="35"/>
      <c r="J917" s="44"/>
      <c r="K917" s="45"/>
      <c r="P917" s="44"/>
      <c r="Q917" s="45"/>
      <c r="S917" s="44"/>
      <c r="T917" s="45"/>
      <c r="V917" s="44"/>
      <c r="W917" s="45"/>
      <c r="Y917" s="44"/>
      <c r="Z917" s="45"/>
      <c r="AE917" s="44"/>
      <c r="AF917" s="45"/>
    </row>
    <row r="918" spans="1:32" s="46" customFormat="1" x14ac:dyDescent="0.35">
      <c r="A918"/>
      <c r="B918"/>
      <c r="C918"/>
      <c r="D918" s="44"/>
      <c r="E918" s="45"/>
      <c r="G918" s="35"/>
      <c r="J918" s="44"/>
      <c r="K918" s="45"/>
      <c r="P918" s="44"/>
      <c r="Q918" s="45"/>
      <c r="S918" s="44"/>
      <c r="T918" s="45"/>
      <c r="V918" s="44"/>
      <c r="W918" s="45"/>
      <c r="Y918" s="44"/>
      <c r="Z918" s="45"/>
      <c r="AE918" s="44"/>
      <c r="AF918" s="45"/>
    </row>
    <row r="919" spans="1:32" s="46" customFormat="1" x14ac:dyDescent="0.35">
      <c r="A919"/>
      <c r="B919"/>
      <c r="C919"/>
      <c r="D919" s="44"/>
      <c r="E919" s="45"/>
      <c r="G919" s="35"/>
      <c r="J919" s="44"/>
      <c r="K919" s="45"/>
      <c r="P919" s="44"/>
      <c r="Q919" s="45"/>
      <c r="S919" s="44"/>
      <c r="T919" s="45"/>
      <c r="V919" s="44"/>
      <c r="W919" s="45"/>
      <c r="Y919" s="44"/>
      <c r="Z919" s="45"/>
      <c r="AE919" s="44"/>
      <c r="AF919" s="45"/>
    </row>
    <row r="920" spans="1:32" s="46" customFormat="1" x14ac:dyDescent="0.35">
      <c r="A920"/>
      <c r="B920"/>
      <c r="C920"/>
      <c r="D920" s="44"/>
      <c r="E920" s="45"/>
      <c r="G920" s="35"/>
      <c r="J920" s="44"/>
      <c r="K920" s="45"/>
      <c r="P920" s="44"/>
      <c r="Q920" s="45"/>
      <c r="S920" s="44"/>
      <c r="T920" s="45"/>
      <c r="V920" s="44"/>
      <c r="W920" s="45"/>
      <c r="Y920" s="44"/>
      <c r="Z920" s="45"/>
      <c r="AE920" s="44"/>
      <c r="AF920" s="45"/>
    </row>
    <row r="921" spans="1:32" s="46" customFormat="1" x14ac:dyDescent="0.35">
      <c r="A921"/>
      <c r="B921"/>
      <c r="C921"/>
      <c r="D921" s="44"/>
      <c r="E921" s="45"/>
      <c r="G921" s="35"/>
      <c r="J921" s="44"/>
      <c r="K921" s="45"/>
      <c r="P921" s="44"/>
      <c r="Q921" s="45"/>
      <c r="S921" s="44"/>
      <c r="T921" s="45"/>
      <c r="V921" s="44"/>
      <c r="W921" s="45"/>
      <c r="Y921" s="44"/>
      <c r="Z921" s="45"/>
      <c r="AE921" s="44"/>
      <c r="AF921" s="45"/>
    </row>
    <row r="922" spans="1:32" s="46" customFormat="1" x14ac:dyDescent="0.35">
      <c r="A922"/>
      <c r="B922"/>
      <c r="C922"/>
      <c r="D922" s="44"/>
      <c r="E922" s="45"/>
      <c r="G922" s="35"/>
      <c r="J922" s="44"/>
      <c r="K922" s="45"/>
      <c r="P922" s="44"/>
      <c r="Q922" s="45"/>
      <c r="S922" s="44"/>
      <c r="T922" s="45"/>
      <c r="V922" s="44"/>
      <c r="W922" s="45"/>
      <c r="Y922" s="44"/>
      <c r="Z922" s="45"/>
      <c r="AE922" s="44"/>
      <c r="AF922" s="45"/>
    </row>
    <row r="923" spans="1:32" s="46" customFormat="1" x14ac:dyDescent="0.35">
      <c r="A923"/>
      <c r="B923"/>
      <c r="C923"/>
      <c r="D923" s="44"/>
      <c r="E923" s="45"/>
      <c r="G923" s="35"/>
      <c r="J923" s="44"/>
      <c r="K923" s="45"/>
      <c r="P923" s="44"/>
      <c r="Q923" s="45"/>
      <c r="S923" s="44"/>
      <c r="T923" s="45"/>
      <c r="V923" s="44"/>
      <c r="W923" s="45"/>
      <c r="Y923" s="44"/>
      <c r="Z923" s="45"/>
      <c r="AE923" s="44"/>
      <c r="AF923" s="45"/>
    </row>
    <row r="924" spans="1:32" s="46" customFormat="1" x14ac:dyDescent="0.35">
      <c r="A924"/>
      <c r="B924"/>
      <c r="C924"/>
      <c r="D924" s="44"/>
      <c r="E924" s="45"/>
      <c r="G924" s="35"/>
      <c r="J924" s="44"/>
      <c r="K924" s="45"/>
      <c r="P924" s="44"/>
      <c r="Q924" s="45"/>
      <c r="S924" s="44"/>
      <c r="T924" s="45"/>
      <c r="V924" s="44"/>
      <c r="W924" s="45"/>
      <c r="Y924" s="44"/>
      <c r="Z924" s="45"/>
      <c r="AE924" s="44"/>
      <c r="AF924" s="45"/>
    </row>
    <row r="925" spans="1:32" s="46" customFormat="1" x14ac:dyDescent="0.35">
      <c r="A925"/>
      <c r="B925"/>
      <c r="C925"/>
      <c r="D925" s="44"/>
      <c r="E925" s="45"/>
      <c r="G925" s="35"/>
      <c r="J925" s="44"/>
      <c r="K925" s="45"/>
      <c r="P925" s="44"/>
      <c r="Q925" s="45"/>
      <c r="S925" s="44"/>
      <c r="T925" s="45"/>
      <c r="V925" s="44"/>
      <c r="W925" s="45"/>
      <c r="Y925" s="44"/>
      <c r="Z925" s="45"/>
      <c r="AE925" s="44"/>
      <c r="AF925" s="45"/>
    </row>
    <row r="926" spans="1:32" s="46" customFormat="1" x14ac:dyDescent="0.35">
      <c r="A926"/>
      <c r="B926"/>
      <c r="C926"/>
      <c r="D926" s="44"/>
      <c r="E926" s="45"/>
      <c r="G926" s="35"/>
      <c r="J926" s="44"/>
      <c r="K926" s="45"/>
      <c r="P926" s="44"/>
      <c r="Q926" s="45"/>
      <c r="S926" s="44"/>
      <c r="T926" s="45"/>
      <c r="V926" s="44"/>
      <c r="W926" s="45"/>
      <c r="Y926" s="44"/>
      <c r="Z926" s="45"/>
      <c r="AE926" s="44"/>
      <c r="AF926" s="45"/>
    </row>
    <row r="927" spans="1:32" s="46" customFormat="1" x14ac:dyDescent="0.35">
      <c r="A927"/>
      <c r="B927"/>
      <c r="C927"/>
      <c r="D927" s="44"/>
      <c r="E927" s="45"/>
      <c r="G927" s="35"/>
      <c r="J927" s="44"/>
      <c r="K927" s="45"/>
      <c r="P927" s="44"/>
      <c r="Q927" s="45"/>
      <c r="S927" s="44"/>
      <c r="T927" s="45"/>
      <c r="V927" s="44"/>
      <c r="W927" s="45"/>
      <c r="Y927" s="44"/>
      <c r="Z927" s="45"/>
      <c r="AE927" s="44"/>
      <c r="AF927" s="45"/>
    </row>
    <row r="928" spans="1:32" s="46" customFormat="1" x14ac:dyDescent="0.35">
      <c r="A928"/>
      <c r="B928"/>
      <c r="C928"/>
      <c r="D928" s="44"/>
      <c r="E928" s="45"/>
      <c r="G928" s="35"/>
      <c r="J928" s="44"/>
      <c r="K928" s="45"/>
      <c r="P928" s="44"/>
      <c r="Q928" s="45"/>
      <c r="S928" s="44"/>
      <c r="T928" s="45"/>
      <c r="V928" s="44"/>
      <c r="W928" s="45"/>
      <c r="Y928" s="44"/>
      <c r="Z928" s="45"/>
      <c r="AE928" s="44"/>
      <c r="AF928" s="45"/>
    </row>
    <row r="929" spans="1:32" s="46" customFormat="1" x14ac:dyDescent="0.35">
      <c r="A929"/>
      <c r="B929"/>
      <c r="C929"/>
      <c r="D929" s="44"/>
      <c r="E929" s="45"/>
      <c r="G929" s="35"/>
      <c r="J929" s="44"/>
      <c r="K929" s="45"/>
      <c r="P929" s="44"/>
      <c r="Q929" s="45"/>
      <c r="S929" s="44"/>
      <c r="T929" s="45"/>
      <c r="V929" s="44"/>
      <c r="W929" s="45"/>
      <c r="Y929" s="44"/>
      <c r="Z929" s="45"/>
      <c r="AE929" s="44"/>
      <c r="AF929" s="45"/>
    </row>
    <row r="930" spans="1:32" s="46" customFormat="1" x14ac:dyDescent="0.35">
      <c r="A930"/>
      <c r="B930"/>
      <c r="C930"/>
      <c r="D930" s="44"/>
      <c r="E930" s="45"/>
      <c r="G930" s="35"/>
      <c r="J930" s="44"/>
      <c r="K930" s="45"/>
      <c r="P930" s="44"/>
      <c r="Q930" s="45"/>
      <c r="S930" s="44"/>
      <c r="T930" s="45"/>
      <c r="V930" s="44"/>
      <c r="W930" s="45"/>
      <c r="Y930" s="44"/>
      <c r="Z930" s="45"/>
      <c r="AE930" s="44"/>
      <c r="AF930" s="45"/>
    </row>
    <row r="931" spans="1:32" s="46" customFormat="1" x14ac:dyDescent="0.35">
      <c r="A931"/>
      <c r="B931"/>
      <c r="C931"/>
      <c r="D931" s="44"/>
      <c r="E931" s="45"/>
      <c r="G931" s="35"/>
      <c r="J931" s="44"/>
      <c r="K931" s="45"/>
      <c r="P931" s="44"/>
      <c r="Q931" s="45"/>
      <c r="S931" s="44"/>
      <c r="T931" s="45"/>
      <c r="V931" s="44"/>
      <c r="W931" s="45"/>
      <c r="Y931" s="44"/>
      <c r="Z931" s="45"/>
      <c r="AE931" s="44"/>
      <c r="AF931" s="45"/>
    </row>
    <row r="932" spans="1:32" s="46" customFormat="1" x14ac:dyDescent="0.35">
      <c r="A932"/>
      <c r="B932"/>
      <c r="C932"/>
      <c r="D932" s="44"/>
      <c r="E932" s="45"/>
      <c r="G932" s="35"/>
      <c r="J932" s="44"/>
      <c r="K932" s="45"/>
      <c r="P932" s="44"/>
      <c r="Q932" s="45"/>
      <c r="S932" s="44"/>
      <c r="T932" s="45"/>
      <c r="V932" s="44"/>
      <c r="W932" s="45"/>
      <c r="Y932" s="44"/>
      <c r="Z932" s="45"/>
      <c r="AE932" s="44"/>
      <c r="AF932" s="45"/>
    </row>
    <row r="933" spans="1:32" s="46" customFormat="1" x14ac:dyDescent="0.35">
      <c r="A933"/>
      <c r="B933"/>
      <c r="C933"/>
      <c r="D933" s="44"/>
      <c r="E933" s="45"/>
      <c r="G933" s="35"/>
      <c r="J933" s="44"/>
      <c r="K933" s="45"/>
      <c r="P933" s="44"/>
      <c r="Q933" s="45"/>
      <c r="S933" s="44"/>
      <c r="T933" s="45"/>
      <c r="V933" s="44"/>
      <c r="W933" s="45"/>
      <c r="Y933" s="44"/>
      <c r="Z933" s="45"/>
      <c r="AE933" s="44"/>
      <c r="AF933" s="45"/>
    </row>
    <row r="934" spans="1:32" s="46" customFormat="1" x14ac:dyDescent="0.35">
      <c r="A934"/>
      <c r="B934"/>
      <c r="C934"/>
      <c r="D934" s="44"/>
      <c r="E934" s="45"/>
      <c r="G934" s="35"/>
      <c r="J934" s="44"/>
      <c r="K934" s="45"/>
      <c r="P934" s="44"/>
      <c r="Q934" s="45"/>
      <c r="S934" s="44"/>
      <c r="T934" s="45"/>
      <c r="V934" s="44"/>
      <c r="W934" s="45"/>
      <c r="Y934" s="44"/>
      <c r="Z934" s="45"/>
      <c r="AE934" s="44"/>
      <c r="AF934" s="45"/>
    </row>
    <row r="935" spans="1:32" s="46" customFormat="1" x14ac:dyDescent="0.35">
      <c r="A935"/>
      <c r="B935"/>
      <c r="C935"/>
      <c r="D935" s="44"/>
      <c r="E935" s="45"/>
      <c r="G935" s="35"/>
      <c r="J935" s="44"/>
      <c r="K935" s="45"/>
      <c r="P935" s="44"/>
      <c r="Q935" s="45"/>
      <c r="S935" s="44"/>
      <c r="T935" s="45"/>
      <c r="V935" s="44"/>
      <c r="W935" s="45"/>
      <c r="Y935" s="44"/>
      <c r="Z935" s="45"/>
      <c r="AE935" s="44"/>
      <c r="AF935" s="45"/>
    </row>
    <row r="936" spans="1:32" s="46" customFormat="1" x14ac:dyDescent="0.35">
      <c r="A936"/>
      <c r="B936"/>
      <c r="C936"/>
      <c r="D936" s="44"/>
      <c r="E936" s="45"/>
      <c r="G936" s="35"/>
      <c r="J936" s="44"/>
      <c r="K936" s="45"/>
      <c r="P936" s="44"/>
      <c r="Q936" s="45"/>
      <c r="S936" s="44"/>
      <c r="T936" s="45"/>
      <c r="V936" s="44"/>
      <c r="W936" s="45"/>
      <c r="Y936" s="44"/>
      <c r="Z936" s="45"/>
      <c r="AE936" s="44"/>
      <c r="AF936" s="45"/>
    </row>
    <row r="937" spans="1:32" s="46" customFormat="1" x14ac:dyDescent="0.35">
      <c r="A937"/>
      <c r="B937"/>
      <c r="C937"/>
      <c r="D937" s="44"/>
      <c r="E937" s="45"/>
      <c r="G937" s="35"/>
      <c r="J937" s="44"/>
      <c r="K937" s="45"/>
      <c r="P937" s="44"/>
      <c r="Q937" s="45"/>
      <c r="S937" s="44"/>
      <c r="T937" s="45"/>
      <c r="V937" s="44"/>
      <c r="W937" s="45"/>
      <c r="Y937" s="44"/>
      <c r="Z937" s="45"/>
      <c r="AE937" s="44"/>
      <c r="AF937" s="45"/>
    </row>
    <row r="938" spans="1:32" s="46" customFormat="1" x14ac:dyDescent="0.35">
      <c r="A938"/>
      <c r="B938"/>
      <c r="C938"/>
      <c r="D938" s="44"/>
      <c r="E938" s="45"/>
      <c r="G938" s="35"/>
      <c r="J938" s="44"/>
      <c r="K938" s="45"/>
      <c r="P938" s="44"/>
      <c r="Q938" s="45"/>
      <c r="S938" s="44"/>
      <c r="T938" s="45"/>
      <c r="V938" s="44"/>
      <c r="W938" s="45"/>
      <c r="Y938" s="44"/>
      <c r="Z938" s="45"/>
      <c r="AE938" s="44"/>
      <c r="AF938" s="45"/>
    </row>
    <row r="939" spans="1:32" s="46" customFormat="1" x14ac:dyDescent="0.35">
      <c r="A939"/>
      <c r="B939"/>
      <c r="C939"/>
      <c r="D939" s="44"/>
      <c r="E939" s="45"/>
      <c r="G939" s="35"/>
      <c r="J939" s="44"/>
      <c r="K939" s="45"/>
      <c r="P939" s="44"/>
      <c r="Q939" s="45"/>
      <c r="S939" s="44"/>
      <c r="T939" s="45"/>
      <c r="V939" s="44"/>
      <c r="W939" s="45"/>
      <c r="Y939" s="44"/>
      <c r="Z939" s="45"/>
      <c r="AE939" s="44"/>
      <c r="AF939" s="45"/>
    </row>
    <row r="940" spans="1:32" s="46" customFormat="1" x14ac:dyDescent="0.35">
      <c r="A940"/>
      <c r="B940"/>
      <c r="C940"/>
      <c r="D940" s="44"/>
      <c r="E940" s="45"/>
      <c r="G940" s="35"/>
      <c r="J940" s="44"/>
      <c r="K940" s="45"/>
      <c r="P940" s="44"/>
      <c r="Q940" s="45"/>
      <c r="S940" s="44"/>
      <c r="T940" s="45"/>
      <c r="V940" s="44"/>
      <c r="W940" s="45"/>
      <c r="Y940" s="44"/>
      <c r="Z940" s="45"/>
      <c r="AE940" s="44"/>
      <c r="AF940" s="45"/>
    </row>
    <row r="941" spans="1:32" s="46" customFormat="1" x14ac:dyDescent="0.35">
      <c r="A941"/>
      <c r="B941"/>
      <c r="C941"/>
      <c r="D941" s="44"/>
      <c r="E941" s="45"/>
      <c r="G941" s="35"/>
      <c r="J941" s="44"/>
      <c r="K941" s="45"/>
      <c r="P941" s="44"/>
      <c r="Q941" s="45"/>
      <c r="S941" s="44"/>
      <c r="T941" s="45"/>
      <c r="V941" s="44"/>
      <c r="W941" s="45"/>
      <c r="Y941" s="44"/>
      <c r="Z941" s="45"/>
      <c r="AE941" s="44"/>
      <c r="AF941" s="45"/>
    </row>
    <row r="942" spans="1:32" s="46" customFormat="1" x14ac:dyDescent="0.35">
      <c r="A942"/>
      <c r="B942"/>
      <c r="C942"/>
      <c r="D942" s="44"/>
      <c r="E942" s="45"/>
      <c r="G942" s="35"/>
      <c r="J942" s="44"/>
      <c r="K942" s="45"/>
      <c r="P942" s="44"/>
      <c r="Q942" s="45"/>
      <c r="S942" s="44"/>
      <c r="T942" s="45"/>
      <c r="V942" s="44"/>
      <c r="W942" s="45"/>
      <c r="Y942" s="44"/>
      <c r="Z942" s="45"/>
      <c r="AE942" s="44"/>
      <c r="AF942" s="45"/>
    </row>
    <row r="943" spans="1:32" s="46" customFormat="1" x14ac:dyDescent="0.35">
      <c r="A943"/>
      <c r="B943"/>
      <c r="C943"/>
      <c r="D943" s="44"/>
      <c r="E943" s="45"/>
      <c r="G943" s="35"/>
      <c r="J943" s="44"/>
      <c r="K943" s="45"/>
      <c r="P943" s="44"/>
      <c r="Q943" s="45"/>
      <c r="S943" s="44"/>
      <c r="T943" s="45"/>
      <c r="V943" s="44"/>
      <c r="W943" s="45"/>
      <c r="Y943" s="44"/>
      <c r="Z943" s="45"/>
      <c r="AE943" s="44"/>
      <c r="AF943" s="45"/>
    </row>
    <row r="944" spans="1:32" s="46" customFormat="1" x14ac:dyDescent="0.35">
      <c r="A944"/>
      <c r="B944"/>
      <c r="C944"/>
      <c r="D944" s="44"/>
      <c r="E944" s="45"/>
      <c r="G944" s="35"/>
      <c r="J944" s="44"/>
      <c r="K944" s="45"/>
      <c r="P944" s="44"/>
      <c r="Q944" s="45"/>
      <c r="S944" s="44"/>
      <c r="T944" s="45"/>
      <c r="V944" s="44"/>
      <c r="W944" s="45"/>
      <c r="Y944" s="44"/>
      <c r="Z944" s="45"/>
      <c r="AE944" s="44"/>
      <c r="AF944" s="45"/>
    </row>
    <row r="945" spans="1:32" s="46" customFormat="1" x14ac:dyDescent="0.35">
      <c r="A945"/>
      <c r="B945"/>
      <c r="C945"/>
      <c r="D945" s="44"/>
      <c r="E945" s="45"/>
      <c r="G945" s="35"/>
      <c r="J945" s="44"/>
      <c r="K945" s="45"/>
      <c r="P945" s="44"/>
      <c r="Q945" s="45"/>
      <c r="S945" s="44"/>
      <c r="T945" s="45"/>
      <c r="V945" s="44"/>
      <c r="W945" s="45"/>
      <c r="Y945" s="44"/>
      <c r="Z945" s="45"/>
      <c r="AE945" s="44"/>
      <c r="AF945" s="45"/>
    </row>
    <row r="946" spans="1:32" s="46" customFormat="1" x14ac:dyDescent="0.35">
      <c r="A946"/>
      <c r="B946"/>
      <c r="C946"/>
      <c r="D946" s="44"/>
      <c r="E946" s="45"/>
      <c r="G946" s="35"/>
      <c r="J946" s="44"/>
      <c r="K946" s="45"/>
      <c r="P946" s="44"/>
      <c r="Q946" s="45"/>
      <c r="S946" s="44"/>
      <c r="T946" s="45"/>
      <c r="V946" s="44"/>
      <c r="W946" s="45"/>
      <c r="Y946" s="44"/>
      <c r="Z946" s="45"/>
      <c r="AE946" s="44"/>
      <c r="AF946" s="45"/>
    </row>
    <row r="947" spans="1:32" s="46" customFormat="1" x14ac:dyDescent="0.35">
      <c r="A947"/>
      <c r="B947"/>
      <c r="C947"/>
      <c r="D947" s="44"/>
      <c r="E947" s="45"/>
      <c r="G947" s="35"/>
      <c r="J947" s="44"/>
      <c r="K947" s="45"/>
      <c r="P947" s="44"/>
      <c r="Q947" s="45"/>
      <c r="S947" s="44"/>
      <c r="T947" s="45"/>
      <c r="V947" s="44"/>
      <c r="W947" s="45"/>
      <c r="Y947" s="44"/>
      <c r="Z947" s="45"/>
      <c r="AE947" s="44"/>
      <c r="AF947" s="45"/>
    </row>
    <row r="948" spans="1:32" s="46" customFormat="1" x14ac:dyDescent="0.35">
      <c r="A948"/>
      <c r="B948"/>
      <c r="C948"/>
      <c r="D948" s="44"/>
      <c r="E948" s="45"/>
      <c r="G948" s="35"/>
      <c r="J948" s="44"/>
      <c r="K948" s="45"/>
      <c r="P948" s="44"/>
      <c r="Q948" s="45"/>
      <c r="S948" s="44"/>
      <c r="T948" s="45"/>
      <c r="V948" s="44"/>
      <c r="W948" s="45"/>
      <c r="Y948" s="44"/>
      <c r="Z948" s="45"/>
      <c r="AE948" s="44"/>
      <c r="AF948" s="45"/>
    </row>
    <row r="949" spans="1:32" s="46" customFormat="1" x14ac:dyDescent="0.35">
      <c r="A949"/>
      <c r="B949"/>
      <c r="C949"/>
      <c r="D949" s="44"/>
      <c r="E949" s="45"/>
      <c r="G949" s="35"/>
      <c r="J949" s="44"/>
      <c r="K949" s="45"/>
      <c r="P949" s="44"/>
      <c r="Q949" s="45"/>
      <c r="S949" s="44"/>
      <c r="T949" s="45"/>
      <c r="V949" s="44"/>
      <c r="W949" s="45"/>
      <c r="Y949" s="44"/>
      <c r="Z949" s="45"/>
      <c r="AE949" s="44"/>
      <c r="AF949" s="45"/>
    </row>
    <row r="950" spans="1:32" s="46" customFormat="1" x14ac:dyDescent="0.35">
      <c r="A950"/>
      <c r="B950"/>
      <c r="C950"/>
      <c r="D950" s="44"/>
      <c r="E950" s="45"/>
      <c r="G950" s="35"/>
      <c r="J950" s="44"/>
      <c r="K950" s="45"/>
      <c r="P950" s="44"/>
      <c r="Q950" s="45"/>
      <c r="S950" s="44"/>
      <c r="T950" s="45"/>
      <c r="V950" s="44"/>
      <c r="W950" s="45"/>
      <c r="Y950" s="44"/>
      <c r="Z950" s="45"/>
      <c r="AE950" s="44"/>
      <c r="AF950" s="45"/>
    </row>
    <row r="951" spans="1:32" s="46" customFormat="1" x14ac:dyDescent="0.35">
      <c r="A951"/>
      <c r="B951"/>
      <c r="C951"/>
      <c r="D951" s="44"/>
      <c r="E951" s="45"/>
      <c r="G951" s="35"/>
      <c r="J951" s="44"/>
      <c r="K951" s="45"/>
      <c r="P951" s="44"/>
      <c r="Q951" s="45"/>
      <c r="S951" s="44"/>
      <c r="T951" s="45"/>
      <c r="V951" s="44"/>
      <c r="W951" s="45"/>
      <c r="Y951" s="44"/>
      <c r="Z951" s="45"/>
      <c r="AE951" s="44"/>
      <c r="AF951" s="45"/>
    </row>
    <row r="952" spans="1:32" s="46" customFormat="1" x14ac:dyDescent="0.35">
      <c r="A952"/>
      <c r="B952"/>
      <c r="C952"/>
      <c r="D952" s="44"/>
      <c r="E952" s="45"/>
      <c r="G952" s="35"/>
      <c r="J952" s="44"/>
      <c r="K952" s="45"/>
      <c r="P952" s="44"/>
      <c r="Q952" s="45"/>
      <c r="S952" s="44"/>
      <c r="T952" s="45"/>
      <c r="V952" s="44"/>
      <c r="W952" s="45"/>
      <c r="Y952" s="44"/>
      <c r="Z952" s="45"/>
      <c r="AE952" s="44"/>
      <c r="AF952" s="45"/>
    </row>
    <row r="953" spans="1:32" s="46" customFormat="1" x14ac:dyDescent="0.35">
      <c r="A953"/>
      <c r="B953"/>
      <c r="C953"/>
      <c r="D953" s="44"/>
      <c r="E953" s="45"/>
      <c r="G953" s="35"/>
      <c r="J953" s="44"/>
      <c r="K953" s="45"/>
      <c r="P953" s="44"/>
      <c r="Q953" s="45"/>
      <c r="S953" s="44"/>
      <c r="T953" s="45"/>
      <c r="V953" s="44"/>
      <c r="W953" s="45"/>
      <c r="Y953" s="44"/>
      <c r="Z953" s="45"/>
      <c r="AE953" s="44"/>
      <c r="AF953" s="45"/>
    </row>
    <row r="954" spans="1:32" s="46" customFormat="1" x14ac:dyDescent="0.35">
      <c r="A954"/>
      <c r="B954"/>
      <c r="C954"/>
      <c r="D954" s="44"/>
      <c r="E954" s="45"/>
      <c r="G954" s="35"/>
      <c r="J954" s="44"/>
      <c r="K954" s="45"/>
      <c r="P954" s="44"/>
      <c r="Q954" s="45"/>
      <c r="S954" s="44"/>
      <c r="T954" s="45"/>
      <c r="V954" s="44"/>
      <c r="W954" s="45"/>
      <c r="Y954" s="44"/>
      <c r="Z954" s="45"/>
      <c r="AE954" s="44"/>
      <c r="AF954" s="45"/>
    </row>
    <row r="955" spans="1:32" s="46" customFormat="1" x14ac:dyDescent="0.35">
      <c r="A955"/>
      <c r="B955"/>
      <c r="C955"/>
      <c r="D955" s="44"/>
      <c r="E955" s="45"/>
      <c r="G955" s="35"/>
      <c r="J955" s="44"/>
      <c r="K955" s="45"/>
      <c r="P955" s="44"/>
      <c r="Q955" s="45"/>
      <c r="S955" s="44"/>
      <c r="T955" s="45"/>
      <c r="V955" s="44"/>
      <c r="W955" s="45"/>
      <c r="Y955" s="44"/>
      <c r="Z955" s="45"/>
      <c r="AE955" s="44"/>
      <c r="AF955" s="45"/>
    </row>
    <row r="956" spans="1:32" s="46" customFormat="1" x14ac:dyDescent="0.35">
      <c r="A956"/>
      <c r="B956"/>
      <c r="C956"/>
      <c r="D956" s="44"/>
      <c r="E956" s="45"/>
      <c r="G956" s="35"/>
      <c r="J956" s="44"/>
      <c r="K956" s="45"/>
      <c r="P956" s="44"/>
      <c r="Q956" s="45"/>
      <c r="S956" s="44"/>
      <c r="T956" s="45"/>
      <c r="V956" s="44"/>
      <c r="W956" s="45"/>
      <c r="Y956" s="44"/>
      <c r="Z956" s="45"/>
      <c r="AE956" s="44"/>
      <c r="AF956" s="45"/>
    </row>
    <row r="957" spans="1:32" s="46" customFormat="1" x14ac:dyDescent="0.35">
      <c r="A957"/>
      <c r="B957"/>
      <c r="C957"/>
      <c r="D957" s="44"/>
      <c r="E957" s="45"/>
      <c r="G957" s="35"/>
      <c r="J957" s="44"/>
      <c r="K957" s="45"/>
      <c r="P957" s="44"/>
      <c r="Q957" s="45"/>
      <c r="S957" s="44"/>
      <c r="T957" s="45"/>
      <c r="V957" s="44"/>
      <c r="W957" s="45"/>
      <c r="Y957" s="44"/>
      <c r="Z957" s="45"/>
      <c r="AE957" s="44"/>
      <c r="AF957" s="45"/>
    </row>
    <row r="958" spans="1:32" s="46" customFormat="1" x14ac:dyDescent="0.35">
      <c r="A958"/>
      <c r="B958"/>
      <c r="C958"/>
      <c r="D958" s="44"/>
      <c r="E958" s="45"/>
      <c r="G958" s="35"/>
      <c r="J958" s="44"/>
      <c r="K958" s="45"/>
      <c r="P958" s="44"/>
      <c r="Q958" s="45"/>
      <c r="S958" s="44"/>
      <c r="T958" s="45"/>
      <c r="V958" s="44"/>
      <c r="W958" s="45"/>
      <c r="Y958" s="44"/>
      <c r="Z958" s="45"/>
      <c r="AE958" s="44"/>
      <c r="AF958" s="45"/>
    </row>
    <row r="959" spans="1:32" s="46" customFormat="1" x14ac:dyDescent="0.35">
      <c r="A959"/>
      <c r="B959"/>
      <c r="C959"/>
      <c r="D959" s="44"/>
      <c r="E959" s="45"/>
      <c r="G959" s="35"/>
      <c r="J959" s="44"/>
      <c r="K959" s="45"/>
      <c r="P959" s="44"/>
      <c r="Q959" s="45"/>
      <c r="S959" s="44"/>
      <c r="T959" s="45"/>
      <c r="V959" s="44"/>
      <c r="W959" s="45"/>
      <c r="Y959" s="44"/>
      <c r="Z959" s="45"/>
      <c r="AE959" s="44"/>
      <c r="AF959" s="45"/>
    </row>
    <row r="960" spans="1:32" s="46" customFormat="1" x14ac:dyDescent="0.35">
      <c r="A960"/>
      <c r="B960"/>
      <c r="C960"/>
      <c r="D960" s="44"/>
      <c r="E960" s="45"/>
      <c r="G960" s="35"/>
      <c r="J960" s="44"/>
      <c r="K960" s="45"/>
      <c r="P960" s="44"/>
      <c r="Q960" s="45"/>
      <c r="S960" s="44"/>
      <c r="T960" s="45"/>
      <c r="V960" s="44"/>
      <c r="W960" s="45"/>
      <c r="Y960" s="44"/>
      <c r="Z960" s="45"/>
      <c r="AE960" s="44"/>
      <c r="AF960" s="45"/>
    </row>
    <row r="961" spans="1:32" s="46" customFormat="1" x14ac:dyDescent="0.35">
      <c r="A961"/>
      <c r="B961"/>
      <c r="C961"/>
      <c r="D961" s="44"/>
      <c r="E961" s="45"/>
      <c r="G961" s="35"/>
      <c r="J961" s="44"/>
      <c r="K961" s="45"/>
      <c r="P961" s="44"/>
      <c r="Q961" s="45"/>
      <c r="S961" s="44"/>
      <c r="T961" s="45"/>
      <c r="V961" s="44"/>
      <c r="W961" s="45"/>
      <c r="Y961" s="44"/>
      <c r="Z961" s="45"/>
      <c r="AE961" s="44"/>
      <c r="AF961" s="45"/>
    </row>
    <row r="962" spans="1:32" s="46" customFormat="1" x14ac:dyDescent="0.35">
      <c r="A962"/>
      <c r="B962"/>
      <c r="C962"/>
      <c r="D962" s="44"/>
      <c r="E962" s="45"/>
      <c r="G962" s="35"/>
      <c r="J962" s="44"/>
      <c r="K962" s="45"/>
      <c r="P962" s="44"/>
      <c r="Q962" s="45"/>
      <c r="S962" s="44"/>
      <c r="T962" s="45"/>
      <c r="V962" s="44"/>
      <c r="W962" s="45"/>
      <c r="Y962" s="44"/>
      <c r="Z962" s="45"/>
      <c r="AE962" s="44"/>
      <c r="AF962" s="45"/>
    </row>
    <row r="963" spans="1:32" s="46" customFormat="1" x14ac:dyDescent="0.35">
      <c r="A963"/>
      <c r="B963"/>
      <c r="C963"/>
      <c r="D963" s="44"/>
      <c r="E963" s="45"/>
      <c r="G963" s="35"/>
      <c r="J963" s="44"/>
      <c r="K963" s="45"/>
      <c r="P963" s="44"/>
      <c r="Q963" s="45"/>
      <c r="S963" s="44"/>
      <c r="T963" s="45"/>
      <c r="V963" s="44"/>
      <c r="W963" s="45"/>
      <c r="Y963" s="44"/>
      <c r="Z963" s="45"/>
      <c r="AE963" s="44"/>
      <c r="AF963" s="45"/>
    </row>
    <row r="964" spans="1:32" s="46" customFormat="1" x14ac:dyDescent="0.35">
      <c r="A964"/>
      <c r="B964"/>
      <c r="C964"/>
      <c r="D964" s="44"/>
      <c r="E964" s="45"/>
      <c r="G964" s="35"/>
      <c r="J964" s="44"/>
      <c r="K964" s="45"/>
      <c r="P964" s="44"/>
      <c r="Q964" s="45"/>
      <c r="S964" s="44"/>
      <c r="T964" s="45"/>
      <c r="V964" s="44"/>
      <c r="W964" s="45"/>
      <c r="Y964" s="44"/>
      <c r="Z964" s="45"/>
      <c r="AE964" s="44"/>
      <c r="AF964" s="45"/>
    </row>
    <row r="965" spans="1:32" s="46" customFormat="1" x14ac:dyDescent="0.35">
      <c r="A965"/>
      <c r="B965"/>
      <c r="C965"/>
      <c r="D965" s="44"/>
      <c r="E965" s="45"/>
      <c r="G965" s="35"/>
      <c r="J965" s="44"/>
      <c r="K965" s="45"/>
      <c r="P965" s="44"/>
      <c r="Q965" s="45"/>
      <c r="S965" s="44"/>
      <c r="T965" s="45"/>
      <c r="V965" s="44"/>
      <c r="W965" s="45"/>
      <c r="Y965" s="44"/>
      <c r="Z965" s="45"/>
      <c r="AE965" s="44"/>
      <c r="AF965" s="45"/>
    </row>
    <row r="966" spans="1:32" s="46" customFormat="1" x14ac:dyDescent="0.35">
      <c r="A966"/>
      <c r="B966"/>
      <c r="C966"/>
      <c r="D966" s="44"/>
      <c r="E966" s="45"/>
      <c r="G966" s="35"/>
      <c r="J966" s="44"/>
      <c r="K966" s="45"/>
      <c r="P966" s="44"/>
      <c r="Q966" s="45"/>
      <c r="S966" s="44"/>
      <c r="T966" s="45"/>
      <c r="V966" s="44"/>
      <c r="W966" s="45"/>
      <c r="Y966" s="44"/>
      <c r="Z966" s="45"/>
      <c r="AE966" s="44"/>
      <c r="AF966" s="45"/>
    </row>
    <row r="967" spans="1:32" s="46" customFormat="1" x14ac:dyDescent="0.35">
      <c r="A967"/>
      <c r="B967"/>
      <c r="C967"/>
      <c r="D967" s="44"/>
      <c r="E967" s="45"/>
      <c r="G967" s="35"/>
      <c r="J967" s="44"/>
      <c r="K967" s="45"/>
      <c r="P967" s="44"/>
      <c r="Q967" s="45"/>
      <c r="S967" s="44"/>
      <c r="T967" s="45"/>
      <c r="V967" s="44"/>
      <c r="W967" s="45"/>
      <c r="Y967" s="44"/>
      <c r="Z967" s="45"/>
      <c r="AE967" s="44"/>
      <c r="AF967" s="45"/>
    </row>
    <row r="968" spans="1:32" s="46" customFormat="1" x14ac:dyDescent="0.35">
      <c r="A968"/>
      <c r="B968"/>
      <c r="C968"/>
      <c r="D968" s="44"/>
      <c r="E968" s="45"/>
      <c r="G968" s="35"/>
      <c r="J968" s="44"/>
      <c r="K968" s="45"/>
      <c r="P968" s="44"/>
      <c r="Q968" s="45"/>
      <c r="S968" s="44"/>
      <c r="T968" s="45"/>
      <c r="V968" s="44"/>
      <c r="W968" s="45"/>
      <c r="Y968" s="44"/>
      <c r="Z968" s="45"/>
      <c r="AE968" s="44"/>
      <c r="AF968" s="45"/>
    </row>
    <row r="969" spans="1:32" s="46" customFormat="1" x14ac:dyDescent="0.35">
      <c r="A969"/>
      <c r="B969"/>
      <c r="C969"/>
      <c r="D969" s="44"/>
      <c r="E969" s="45"/>
      <c r="G969" s="35"/>
      <c r="J969" s="44"/>
      <c r="K969" s="45"/>
      <c r="P969" s="44"/>
      <c r="Q969" s="45"/>
      <c r="S969" s="44"/>
      <c r="T969" s="45"/>
      <c r="V969" s="44"/>
      <c r="W969" s="45"/>
      <c r="Y969" s="44"/>
      <c r="Z969" s="45"/>
      <c r="AE969" s="44"/>
      <c r="AF969" s="45"/>
    </row>
    <row r="970" spans="1:32" s="46" customFormat="1" x14ac:dyDescent="0.35">
      <c r="A970"/>
      <c r="B970"/>
      <c r="C970"/>
      <c r="D970" s="44"/>
      <c r="E970" s="45"/>
      <c r="G970" s="35"/>
      <c r="J970" s="44"/>
      <c r="K970" s="45"/>
      <c r="P970" s="44"/>
      <c r="Q970" s="45"/>
      <c r="S970" s="44"/>
      <c r="T970" s="45"/>
      <c r="V970" s="44"/>
      <c r="W970" s="45"/>
      <c r="Y970" s="44"/>
      <c r="Z970" s="45"/>
      <c r="AE970" s="44"/>
      <c r="AF970" s="45"/>
    </row>
    <row r="971" spans="1:32" s="46" customFormat="1" x14ac:dyDescent="0.35">
      <c r="A971"/>
      <c r="B971"/>
      <c r="C971"/>
      <c r="D971" s="44"/>
      <c r="E971" s="45"/>
      <c r="G971" s="35"/>
      <c r="J971" s="44"/>
      <c r="K971" s="45"/>
      <c r="P971" s="44"/>
      <c r="Q971" s="45"/>
      <c r="S971" s="44"/>
      <c r="T971" s="45"/>
      <c r="V971" s="44"/>
      <c r="W971" s="45"/>
      <c r="Y971" s="44"/>
      <c r="Z971" s="45"/>
      <c r="AE971" s="44"/>
      <c r="AF971" s="45"/>
    </row>
    <row r="972" spans="1:32" s="46" customFormat="1" x14ac:dyDescent="0.35">
      <c r="A972"/>
      <c r="B972"/>
      <c r="C972"/>
      <c r="D972" s="44"/>
      <c r="E972" s="45"/>
      <c r="G972" s="35"/>
      <c r="J972" s="44"/>
      <c r="K972" s="45"/>
      <c r="P972" s="44"/>
      <c r="Q972" s="45"/>
      <c r="S972" s="44"/>
      <c r="T972" s="45"/>
      <c r="V972" s="44"/>
      <c r="W972" s="45"/>
      <c r="Y972" s="44"/>
      <c r="Z972" s="45"/>
      <c r="AE972" s="44"/>
      <c r="AF972" s="45"/>
    </row>
    <row r="973" spans="1:32" s="46" customFormat="1" x14ac:dyDescent="0.35">
      <c r="A973"/>
      <c r="B973"/>
      <c r="C973"/>
      <c r="D973" s="44"/>
      <c r="E973" s="45"/>
      <c r="G973" s="35"/>
      <c r="J973" s="44"/>
      <c r="K973" s="45"/>
      <c r="P973" s="44"/>
      <c r="Q973" s="45"/>
      <c r="S973" s="44"/>
      <c r="T973" s="45"/>
      <c r="V973" s="44"/>
      <c r="W973" s="45"/>
      <c r="Y973" s="44"/>
      <c r="Z973" s="45"/>
      <c r="AE973" s="44"/>
      <c r="AF973" s="45"/>
    </row>
    <row r="974" spans="1:32" s="46" customFormat="1" x14ac:dyDescent="0.35">
      <c r="A974"/>
      <c r="B974"/>
      <c r="C974"/>
      <c r="D974" s="44"/>
      <c r="E974" s="45"/>
      <c r="G974" s="35"/>
      <c r="J974" s="44"/>
      <c r="K974" s="45"/>
      <c r="P974" s="44"/>
      <c r="Q974" s="45"/>
      <c r="S974" s="44"/>
      <c r="T974" s="45"/>
      <c r="V974" s="44"/>
      <c r="W974" s="45"/>
      <c r="Y974" s="44"/>
      <c r="Z974" s="45"/>
      <c r="AE974" s="44"/>
      <c r="AF974" s="45"/>
    </row>
    <row r="975" spans="1:32" s="46" customFormat="1" x14ac:dyDescent="0.35">
      <c r="A975"/>
      <c r="B975"/>
      <c r="C975"/>
      <c r="D975" s="44"/>
      <c r="E975" s="45"/>
      <c r="G975" s="35"/>
      <c r="J975" s="44"/>
      <c r="K975" s="45"/>
      <c r="P975" s="44"/>
      <c r="Q975" s="45"/>
      <c r="S975" s="44"/>
      <c r="T975" s="45"/>
      <c r="V975" s="44"/>
      <c r="W975" s="45"/>
      <c r="Y975" s="44"/>
      <c r="Z975" s="45"/>
      <c r="AE975" s="44"/>
      <c r="AF975" s="45"/>
    </row>
    <row r="976" spans="1:32" s="46" customFormat="1" x14ac:dyDescent="0.35">
      <c r="A976"/>
      <c r="B976"/>
      <c r="C976"/>
      <c r="D976" s="44"/>
      <c r="E976" s="45"/>
      <c r="G976" s="35"/>
      <c r="J976" s="44"/>
      <c r="K976" s="45"/>
      <c r="P976" s="44"/>
      <c r="Q976" s="45"/>
      <c r="S976" s="44"/>
      <c r="T976" s="45"/>
      <c r="V976" s="44"/>
      <c r="W976" s="45"/>
      <c r="Y976" s="44"/>
      <c r="Z976" s="45"/>
      <c r="AE976" s="44"/>
      <c r="AF976" s="45"/>
    </row>
    <row r="977" spans="1:32" s="46" customFormat="1" x14ac:dyDescent="0.35">
      <c r="A977"/>
      <c r="B977"/>
      <c r="C977"/>
      <c r="D977" s="44"/>
      <c r="E977" s="45"/>
      <c r="G977" s="35"/>
      <c r="J977" s="44"/>
      <c r="K977" s="45"/>
      <c r="P977" s="44"/>
      <c r="Q977" s="45"/>
      <c r="S977" s="44"/>
      <c r="T977" s="45"/>
      <c r="V977" s="44"/>
      <c r="W977" s="45"/>
      <c r="Y977" s="44"/>
      <c r="Z977" s="45"/>
      <c r="AE977" s="44"/>
      <c r="AF977" s="45"/>
    </row>
    <row r="978" spans="1:32" s="46" customFormat="1" x14ac:dyDescent="0.35">
      <c r="A978"/>
      <c r="B978"/>
      <c r="C978"/>
      <c r="D978" s="44"/>
      <c r="E978" s="45"/>
      <c r="G978" s="35"/>
      <c r="J978" s="44"/>
      <c r="K978" s="45"/>
      <c r="P978" s="44"/>
      <c r="Q978" s="45"/>
      <c r="S978" s="44"/>
      <c r="T978" s="45"/>
      <c r="V978" s="44"/>
      <c r="W978" s="45"/>
      <c r="Y978" s="44"/>
      <c r="Z978" s="45"/>
      <c r="AE978" s="44"/>
      <c r="AF978" s="45"/>
    </row>
    <row r="979" spans="1:32" s="46" customFormat="1" x14ac:dyDescent="0.35">
      <c r="A979"/>
      <c r="B979"/>
      <c r="C979"/>
      <c r="D979" s="44"/>
      <c r="E979" s="45"/>
      <c r="G979" s="35"/>
      <c r="J979" s="44"/>
      <c r="K979" s="45"/>
      <c r="P979" s="44"/>
      <c r="Q979" s="45"/>
      <c r="S979" s="44"/>
      <c r="T979" s="45"/>
      <c r="V979" s="44"/>
      <c r="W979" s="45"/>
      <c r="Y979" s="44"/>
      <c r="Z979" s="45"/>
      <c r="AE979" s="44"/>
      <c r="AF979" s="45"/>
    </row>
    <row r="980" spans="1:32" s="46" customFormat="1" x14ac:dyDescent="0.35">
      <c r="A980"/>
      <c r="B980"/>
      <c r="C980"/>
      <c r="D980" s="44"/>
      <c r="E980" s="45"/>
      <c r="G980" s="35"/>
      <c r="J980" s="44"/>
      <c r="K980" s="45"/>
      <c r="P980" s="44"/>
      <c r="Q980" s="45"/>
      <c r="S980" s="44"/>
      <c r="T980" s="45"/>
      <c r="V980" s="44"/>
      <c r="W980" s="45"/>
      <c r="Y980" s="44"/>
      <c r="Z980" s="45"/>
      <c r="AE980" s="44"/>
      <c r="AF980" s="45"/>
    </row>
    <row r="981" spans="1:32" s="46" customFormat="1" x14ac:dyDescent="0.35">
      <c r="A981"/>
      <c r="B981"/>
      <c r="C981"/>
      <c r="D981" s="44"/>
      <c r="E981" s="45"/>
      <c r="G981" s="35"/>
      <c r="J981" s="44"/>
      <c r="K981" s="45"/>
      <c r="P981" s="44"/>
      <c r="Q981" s="45"/>
      <c r="S981" s="44"/>
      <c r="T981" s="45"/>
      <c r="V981" s="44"/>
      <c r="W981" s="45"/>
      <c r="Y981" s="44"/>
      <c r="Z981" s="45"/>
      <c r="AE981" s="44"/>
      <c r="AF981" s="45"/>
    </row>
    <row r="982" spans="1:32" s="46" customFormat="1" x14ac:dyDescent="0.35">
      <c r="A982"/>
      <c r="B982"/>
      <c r="C982"/>
      <c r="D982" s="44"/>
      <c r="E982" s="45"/>
      <c r="G982" s="35"/>
      <c r="J982" s="44"/>
      <c r="K982" s="45"/>
      <c r="P982" s="44"/>
      <c r="Q982" s="45"/>
      <c r="S982" s="44"/>
      <c r="T982" s="45"/>
      <c r="V982" s="44"/>
      <c r="W982" s="45"/>
      <c r="Y982" s="44"/>
      <c r="Z982" s="45"/>
      <c r="AE982" s="44"/>
      <c r="AF982" s="45"/>
    </row>
    <row r="983" spans="1:32" s="46" customFormat="1" x14ac:dyDescent="0.35">
      <c r="A983"/>
      <c r="B983"/>
      <c r="C983"/>
      <c r="D983" s="44"/>
      <c r="E983" s="45"/>
      <c r="G983" s="35"/>
      <c r="J983" s="44"/>
      <c r="K983" s="45"/>
      <c r="P983" s="44"/>
      <c r="Q983" s="45"/>
      <c r="S983" s="44"/>
      <c r="T983" s="45"/>
      <c r="V983" s="44"/>
      <c r="W983" s="45"/>
      <c r="Y983" s="44"/>
      <c r="Z983" s="45"/>
      <c r="AE983" s="44"/>
      <c r="AF983" s="45"/>
    </row>
    <row r="984" spans="1:32" s="46" customFormat="1" x14ac:dyDescent="0.35">
      <c r="A984"/>
      <c r="B984"/>
      <c r="C984"/>
      <c r="D984" s="44"/>
      <c r="E984" s="45"/>
      <c r="G984" s="35"/>
      <c r="J984" s="44"/>
      <c r="K984" s="45"/>
      <c r="P984" s="44"/>
      <c r="Q984" s="45"/>
      <c r="S984" s="44"/>
      <c r="T984" s="45"/>
      <c r="V984" s="44"/>
      <c r="W984" s="45"/>
      <c r="Y984" s="44"/>
      <c r="Z984" s="45"/>
      <c r="AE984" s="44"/>
      <c r="AF984" s="45"/>
    </row>
    <row r="985" spans="1:32" s="46" customFormat="1" x14ac:dyDescent="0.35">
      <c r="A985"/>
      <c r="B985"/>
      <c r="C985"/>
      <c r="D985" s="44"/>
      <c r="E985" s="45"/>
      <c r="G985" s="35"/>
      <c r="J985" s="44"/>
      <c r="K985" s="45"/>
      <c r="P985" s="44"/>
      <c r="Q985" s="45"/>
      <c r="S985" s="44"/>
      <c r="T985" s="45"/>
      <c r="V985" s="44"/>
      <c r="W985" s="45"/>
      <c r="Y985" s="44"/>
      <c r="Z985" s="45"/>
      <c r="AE985" s="44"/>
      <c r="AF985" s="45"/>
    </row>
    <row r="986" spans="1:32" s="46" customFormat="1" x14ac:dyDescent="0.35">
      <c r="A986"/>
      <c r="B986"/>
      <c r="C986"/>
      <c r="D986" s="44"/>
      <c r="E986" s="45"/>
      <c r="G986" s="35"/>
      <c r="J986" s="44"/>
      <c r="K986" s="45"/>
      <c r="P986" s="44"/>
      <c r="Q986" s="45"/>
      <c r="S986" s="44"/>
      <c r="T986" s="45"/>
      <c r="V986" s="44"/>
      <c r="W986" s="45"/>
      <c r="Y986" s="44"/>
      <c r="Z986" s="45"/>
      <c r="AE986" s="44"/>
      <c r="AF986" s="45"/>
    </row>
    <row r="987" spans="1:32" s="46" customFormat="1" x14ac:dyDescent="0.35">
      <c r="A987"/>
      <c r="B987"/>
      <c r="C987"/>
      <c r="D987" s="44"/>
      <c r="E987" s="45"/>
      <c r="G987" s="35"/>
      <c r="J987" s="44"/>
      <c r="K987" s="45"/>
      <c r="P987" s="44"/>
      <c r="Q987" s="45"/>
      <c r="S987" s="44"/>
      <c r="T987" s="45"/>
      <c r="V987" s="44"/>
      <c r="W987" s="45"/>
      <c r="Y987" s="44"/>
      <c r="Z987" s="45"/>
      <c r="AE987" s="44"/>
      <c r="AF987" s="45"/>
    </row>
    <row r="988" spans="1:32" s="46" customFormat="1" x14ac:dyDescent="0.35">
      <c r="A988"/>
      <c r="B988"/>
      <c r="C988"/>
      <c r="D988" s="44"/>
      <c r="E988" s="45"/>
      <c r="G988" s="35"/>
      <c r="J988" s="44"/>
      <c r="K988" s="45"/>
      <c r="P988" s="44"/>
      <c r="Q988" s="45"/>
      <c r="S988" s="44"/>
      <c r="T988" s="45"/>
      <c r="V988" s="44"/>
      <c r="W988" s="45"/>
      <c r="Y988" s="44"/>
      <c r="Z988" s="45"/>
      <c r="AE988" s="44"/>
      <c r="AF988" s="45"/>
    </row>
    <row r="989" spans="1:32" s="46" customFormat="1" x14ac:dyDescent="0.35">
      <c r="A989"/>
      <c r="B989"/>
      <c r="C989"/>
      <c r="D989" s="44"/>
      <c r="E989" s="45"/>
      <c r="G989" s="35"/>
      <c r="J989" s="44"/>
      <c r="K989" s="45"/>
      <c r="P989" s="44"/>
      <c r="Q989" s="45"/>
      <c r="S989" s="44"/>
      <c r="T989" s="45"/>
      <c r="V989" s="44"/>
      <c r="W989" s="45"/>
      <c r="Y989" s="44"/>
      <c r="Z989" s="45"/>
      <c r="AE989" s="44"/>
      <c r="AF989" s="45"/>
    </row>
    <row r="990" spans="1:32" s="46" customFormat="1" x14ac:dyDescent="0.35">
      <c r="A990"/>
      <c r="B990"/>
      <c r="C990"/>
      <c r="D990" s="44"/>
      <c r="E990" s="45"/>
      <c r="G990" s="35"/>
      <c r="J990" s="44"/>
      <c r="K990" s="45"/>
      <c r="P990" s="44"/>
      <c r="Q990" s="45"/>
      <c r="S990" s="44"/>
      <c r="T990" s="45"/>
      <c r="V990" s="44"/>
      <c r="W990" s="45"/>
      <c r="Y990" s="44"/>
      <c r="Z990" s="45"/>
      <c r="AE990" s="44"/>
      <c r="AF990" s="45"/>
    </row>
    <row r="991" spans="1:32" s="46" customFormat="1" x14ac:dyDescent="0.35">
      <c r="A991"/>
      <c r="B991"/>
      <c r="C991"/>
      <c r="D991" s="44"/>
      <c r="E991" s="45"/>
      <c r="G991" s="35"/>
      <c r="J991" s="44"/>
      <c r="K991" s="45"/>
      <c r="P991" s="44"/>
      <c r="Q991" s="45"/>
      <c r="S991" s="44"/>
      <c r="T991" s="45"/>
      <c r="V991" s="44"/>
      <c r="W991" s="45"/>
      <c r="Y991" s="44"/>
      <c r="Z991" s="45"/>
      <c r="AE991" s="44"/>
      <c r="AF991" s="45"/>
    </row>
    <row r="992" spans="1:32" s="46" customFormat="1" x14ac:dyDescent="0.35">
      <c r="A992"/>
      <c r="B992"/>
      <c r="C992"/>
      <c r="D992" s="44"/>
      <c r="E992" s="45"/>
      <c r="G992" s="35"/>
      <c r="J992" s="44"/>
      <c r="K992" s="45"/>
      <c r="P992" s="44"/>
      <c r="Q992" s="45"/>
      <c r="S992" s="44"/>
      <c r="T992" s="45"/>
      <c r="V992" s="44"/>
      <c r="W992" s="45"/>
      <c r="Y992" s="44"/>
      <c r="Z992" s="45"/>
      <c r="AE992" s="44"/>
      <c r="AF992" s="45"/>
    </row>
    <row r="993" spans="1:32" s="46" customFormat="1" x14ac:dyDescent="0.35">
      <c r="A993"/>
      <c r="B993"/>
      <c r="C993"/>
      <c r="D993" s="44"/>
      <c r="E993" s="45"/>
      <c r="G993" s="35"/>
      <c r="J993" s="44"/>
      <c r="K993" s="45"/>
      <c r="P993" s="44"/>
      <c r="Q993" s="45"/>
      <c r="S993" s="44"/>
      <c r="T993" s="45"/>
      <c r="V993" s="44"/>
      <c r="W993" s="45"/>
      <c r="Y993" s="44"/>
      <c r="Z993" s="45"/>
      <c r="AE993" s="44"/>
      <c r="AF993" s="45"/>
    </row>
    <row r="994" spans="1:32" s="46" customFormat="1" x14ac:dyDescent="0.35">
      <c r="A994"/>
      <c r="B994"/>
      <c r="C994"/>
      <c r="D994" s="44"/>
      <c r="E994" s="45"/>
      <c r="G994" s="35"/>
      <c r="J994" s="44"/>
      <c r="K994" s="45"/>
      <c r="P994" s="44"/>
      <c r="Q994" s="45"/>
      <c r="S994" s="44"/>
      <c r="T994" s="45"/>
      <c r="V994" s="44"/>
      <c r="W994" s="45"/>
      <c r="Y994" s="44"/>
      <c r="Z994" s="45"/>
      <c r="AE994" s="44"/>
      <c r="AF994" s="45"/>
    </row>
    <row r="995" spans="1:32" s="46" customFormat="1" x14ac:dyDescent="0.35">
      <c r="A995"/>
      <c r="B995"/>
      <c r="C995"/>
      <c r="D995" s="44"/>
      <c r="E995" s="45"/>
      <c r="G995" s="35"/>
      <c r="J995" s="44"/>
      <c r="K995" s="45"/>
      <c r="P995" s="44"/>
      <c r="Q995" s="45"/>
      <c r="S995" s="44"/>
      <c r="T995" s="45"/>
      <c r="V995" s="44"/>
      <c r="W995" s="45"/>
      <c r="Y995" s="44"/>
      <c r="Z995" s="45"/>
      <c r="AE995" s="44"/>
      <c r="AF995" s="45"/>
    </row>
    <row r="996" spans="1:32" s="46" customFormat="1" x14ac:dyDescent="0.35">
      <c r="A996"/>
      <c r="B996"/>
      <c r="C996"/>
      <c r="D996" s="44"/>
      <c r="E996" s="45"/>
      <c r="G996" s="35"/>
      <c r="J996" s="44"/>
      <c r="K996" s="45"/>
      <c r="P996" s="44"/>
      <c r="Q996" s="45"/>
      <c r="S996" s="44"/>
      <c r="T996" s="45"/>
      <c r="V996" s="44"/>
      <c r="W996" s="45"/>
      <c r="Y996" s="44"/>
      <c r="Z996" s="45"/>
      <c r="AE996" s="44"/>
      <c r="AF996" s="45"/>
    </row>
    <row r="997" spans="1:32" s="46" customFormat="1" x14ac:dyDescent="0.35">
      <c r="A997"/>
      <c r="B997"/>
      <c r="C997"/>
      <c r="D997" s="44"/>
      <c r="E997" s="45"/>
      <c r="G997" s="35"/>
      <c r="J997" s="44"/>
      <c r="K997" s="45"/>
      <c r="P997" s="44"/>
      <c r="Q997" s="45"/>
      <c r="S997" s="44"/>
      <c r="T997" s="45"/>
      <c r="V997" s="44"/>
      <c r="W997" s="45"/>
      <c r="Y997" s="44"/>
      <c r="Z997" s="45"/>
      <c r="AE997" s="44"/>
      <c r="AF997" s="45"/>
    </row>
    <row r="998" spans="1:32" s="46" customFormat="1" x14ac:dyDescent="0.35">
      <c r="A998"/>
      <c r="B998"/>
      <c r="C998"/>
      <c r="D998" s="44"/>
      <c r="E998" s="45"/>
      <c r="G998" s="35"/>
      <c r="J998" s="44"/>
      <c r="K998" s="45"/>
      <c r="P998" s="44"/>
      <c r="Q998" s="45"/>
      <c r="S998" s="44"/>
      <c r="T998" s="45"/>
      <c r="V998" s="44"/>
      <c r="W998" s="45"/>
      <c r="Y998" s="44"/>
      <c r="Z998" s="45"/>
      <c r="AE998" s="44"/>
      <c r="AF998" s="45"/>
    </row>
    <row r="999" spans="1:32" s="46" customFormat="1" x14ac:dyDescent="0.35">
      <c r="A999"/>
      <c r="B999"/>
      <c r="C999"/>
      <c r="D999" s="44"/>
      <c r="E999" s="45"/>
      <c r="G999" s="35"/>
      <c r="J999" s="44"/>
      <c r="K999" s="45"/>
      <c r="P999" s="44"/>
      <c r="Q999" s="45"/>
      <c r="S999" s="44"/>
      <c r="T999" s="45"/>
      <c r="V999" s="44"/>
      <c r="W999" s="45"/>
      <c r="Y999" s="44"/>
      <c r="Z999" s="45"/>
      <c r="AE999" s="44"/>
      <c r="AF999" s="45"/>
    </row>
    <row r="1000" spans="1:32" s="46" customFormat="1" x14ac:dyDescent="0.35">
      <c r="A1000"/>
      <c r="B1000"/>
      <c r="C1000"/>
      <c r="D1000" s="44"/>
      <c r="E1000" s="45"/>
      <c r="G1000" s="35"/>
      <c r="J1000" s="44"/>
      <c r="K1000" s="45"/>
      <c r="P1000" s="44"/>
      <c r="Q1000" s="45"/>
      <c r="S1000" s="44"/>
      <c r="T1000" s="45"/>
      <c r="V1000" s="44"/>
      <c r="W1000" s="45"/>
      <c r="Y1000" s="44"/>
      <c r="Z1000" s="45"/>
      <c r="AE1000" s="44"/>
      <c r="AF1000" s="45"/>
    </row>
    <row r="1001" spans="1:32" s="46" customFormat="1" x14ac:dyDescent="0.35">
      <c r="A1001"/>
      <c r="B1001"/>
      <c r="C1001"/>
      <c r="D1001" s="44"/>
      <c r="E1001" s="45"/>
      <c r="G1001" s="35"/>
      <c r="J1001" s="44"/>
      <c r="K1001" s="45"/>
      <c r="P1001" s="44"/>
      <c r="Q1001" s="45"/>
      <c r="S1001" s="44"/>
      <c r="T1001" s="45"/>
      <c r="V1001" s="44"/>
      <c r="W1001" s="45"/>
      <c r="Y1001" s="44"/>
      <c r="Z1001" s="45"/>
      <c r="AE1001" s="44"/>
      <c r="AF1001" s="45"/>
    </row>
    <row r="1002" spans="1:32" s="46" customFormat="1" x14ac:dyDescent="0.35">
      <c r="A1002"/>
      <c r="B1002"/>
      <c r="C1002"/>
      <c r="D1002" s="44"/>
      <c r="E1002" s="45"/>
      <c r="G1002" s="35"/>
      <c r="J1002" s="44"/>
      <c r="K1002" s="45"/>
      <c r="P1002" s="44"/>
      <c r="Q1002" s="45"/>
      <c r="S1002" s="44"/>
      <c r="T1002" s="45"/>
      <c r="V1002" s="44"/>
      <c r="W1002" s="45"/>
      <c r="Y1002" s="44"/>
      <c r="Z1002" s="45"/>
      <c r="AE1002" s="44"/>
      <c r="AF1002" s="45"/>
    </row>
    <row r="1003" spans="1:32" s="46" customFormat="1" x14ac:dyDescent="0.35">
      <c r="A1003"/>
      <c r="B1003"/>
      <c r="C1003"/>
      <c r="D1003" s="44"/>
      <c r="E1003" s="45"/>
      <c r="G1003" s="35"/>
      <c r="J1003" s="44"/>
      <c r="K1003" s="45"/>
      <c r="P1003" s="44"/>
      <c r="Q1003" s="45"/>
      <c r="S1003" s="44"/>
      <c r="T1003" s="45"/>
      <c r="V1003" s="44"/>
      <c r="W1003" s="45"/>
      <c r="Y1003" s="44"/>
      <c r="Z1003" s="45"/>
      <c r="AE1003" s="44"/>
      <c r="AF1003" s="45"/>
    </row>
    <row r="1004" spans="1:32" s="46" customFormat="1" x14ac:dyDescent="0.35">
      <c r="A1004"/>
      <c r="B1004"/>
      <c r="C1004"/>
      <c r="D1004" s="44"/>
      <c r="E1004" s="45"/>
      <c r="G1004" s="35"/>
      <c r="J1004" s="44"/>
      <c r="K1004" s="45"/>
      <c r="P1004" s="44"/>
      <c r="Q1004" s="45"/>
      <c r="S1004" s="44"/>
      <c r="T1004" s="45"/>
      <c r="V1004" s="44"/>
      <c r="W1004" s="45"/>
      <c r="Y1004" s="44"/>
      <c r="Z1004" s="45"/>
      <c r="AE1004" s="44"/>
      <c r="AF1004" s="45"/>
    </row>
    <row r="1005" spans="1:32" s="46" customFormat="1" x14ac:dyDescent="0.35">
      <c r="A1005"/>
      <c r="B1005"/>
      <c r="C1005"/>
      <c r="D1005" s="44"/>
      <c r="E1005" s="45"/>
      <c r="G1005" s="35"/>
      <c r="J1005" s="44"/>
      <c r="K1005" s="45"/>
      <c r="P1005" s="44"/>
      <c r="Q1005" s="45"/>
      <c r="S1005" s="44"/>
      <c r="T1005" s="45"/>
      <c r="V1005" s="44"/>
      <c r="W1005" s="45"/>
      <c r="Y1005" s="44"/>
      <c r="Z1005" s="45"/>
      <c r="AE1005" s="44"/>
      <c r="AF1005" s="45"/>
    </row>
    <row r="1006" spans="1:32" s="46" customFormat="1" x14ac:dyDescent="0.35">
      <c r="A1006"/>
      <c r="B1006"/>
      <c r="C1006"/>
      <c r="D1006" s="44"/>
      <c r="E1006" s="45"/>
      <c r="G1006" s="35"/>
      <c r="J1006" s="44"/>
      <c r="K1006" s="45"/>
      <c r="P1006" s="44"/>
      <c r="Q1006" s="45"/>
      <c r="S1006" s="44"/>
      <c r="T1006" s="45"/>
      <c r="V1006" s="44"/>
      <c r="W1006" s="45"/>
      <c r="Y1006" s="44"/>
      <c r="Z1006" s="45"/>
      <c r="AE1006" s="44"/>
      <c r="AF1006" s="45"/>
    </row>
    <row r="1007" spans="1:32" s="46" customFormat="1" x14ac:dyDescent="0.35">
      <c r="A1007"/>
      <c r="B1007"/>
      <c r="C1007"/>
      <c r="D1007" s="44"/>
      <c r="E1007" s="45"/>
      <c r="G1007" s="35"/>
      <c r="J1007" s="44"/>
      <c r="K1007" s="45"/>
      <c r="P1007" s="44"/>
      <c r="Q1007" s="45"/>
      <c r="S1007" s="44"/>
      <c r="T1007" s="45"/>
      <c r="V1007" s="44"/>
      <c r="W1007" s="45"/>
      <c r="Y1007" s="44"/>
      <c r="Z1007" s="45"/>
      <c r="AE1007" s="44"/>
      <c r="AF1007" s="45"/>
    </row>
    <row r="1008" spans="1:32" s="46" customFormat="1" x14ac:dyDescent="0.35">
      <c r="A1008"/>
      <c r="B1008"/>
      <c r="C1008"/>
      <c r="D1008" s="44"/>
      <c r="E1008" s="45"/>
      <c r="G1008" s="35"/>
      <c r="J1008" s="44"/>
      <c r="K1008" s="45"/>
      <c r="P1008" s="44"/>
      <c r="Q1008" s="45"/>
      <c r="S1008" s="44"/>
      <c r="T1008" s="45"/>
      <c r="V1008" s="44"/>
      <c r="W1008" s="45"/>
      <c r="Y1008" s="44"/>
      <c r="Z1008" s="45"/>
      <c r="AE1008" s="44"/>
      <c r="AF1008" s="45"/>
    </row>
    <row r="1009" spans="1:32" s="46" customFormat="1" x14ac:dyDescent="0.35">
      <c r="A1009"/>
      <c r="B1009"/>
      <c r="C1009"/>
      <c r="D1009" s="44"/>
      <c r="E1009" s="45"/>
      <c r="G1009" s="35"/>
      <c r="J1009" s="44"/>
      <c r="K1009" s="45"/>
      <c r="P1009" s="44"/>
      <c r="Q1009" s="45"/>
      <c r="S1009" s="44"/>
      <c r="T1009" s="45"/>
      <c r="V1009" s="44"/>
      <c r="W1009" s="45"/>
      <c r="Y1009" s="44"/>
      <c r="Z1009" s="45"/>
      <c r="AE1009" s="44"/>
      <c r="AF1009" s="45"/>
    </row>
    <row r="1010" spans="1:32" s="46" customFormat="1" x14ac:dyDescent="0.35">
      <c r="A1010"/>
      <c r="B1010"/>
      <c r="C1010"/>
      <c r="D1010" s="44"/>
      <c r="E1010" s="45"/>
      <c r="G1010" s="35"/>
      <c r="J1010" s="44"/>
      <c r="K1010" s="45"/>
      <c r="P1010" s="44"/>
      <c r="Q1010" s="45"/>
      <c r="S1010" s="44"/>
      <c r="T1010" s="45"/>
      <c r="V1010" s="44"/>
      <c r="W1010" s="45"/>
      <c r="Y1010" s="44"/>
      <c r="Z1010" s="45"/>
      <c r="AE1010" s="44"/>
      <c r="AF1010" s="45"/>
    </row>
    <row r="1011" spans="1:32" s="46" customFormat="1" x14ac:dyDescent="0.35">
      <c r="A1011"/>
      <c r="B1011"/>
      <c r="C1011"/>
      <c r="D1011" s="44"/>
      <c r="E1011" s="45"/>
      <c r="G1011" s="35"/>
      <c r="J1011" s="44"/>
      <c r="K1011" s="45"/>
      <c r="P1011" s="44"/>
      <c r="Q1011" s="45"/>
      <c r="S1011" s="44"/>
      <c r="T1011" s="45"/>
      <c r="V1011" s="44"/>
      <c r="W1011" s="45"/>
      <c r="Y1011" s="44"/>
      <c r="Z1011" s="45"/>
      <c r="AE1011" s="44"/>
      <c r="AF1011" s="45"/>
    </row>
    <row r="1012" spans="1:32" s="46" customFormat="1" x14ac:dyDescent="0.35">
      <c r="A1012"/>
      <c r="B1012"/>
      <c r="C1012"/>
      <c r="D1012" s="44"/>
      <c r="E1012" s="45"/>
      <c r="G1012" s="35"/>
      <c r="J1012" s="44"/>
      <c r="K1012" s="45"/>
      <c r="P1012" s="44"/>
      <c r="Q1012" s="45"/>
      <c r="S1012" s="44"/>
      <c r="T1012" s="45"/>
      <c r="V1012" s="44"/>
      <c r="W1012" s="45"/>
      <c r="Y1012" s="44"/>
      <c r="Z1012" s="45"/>
      <c r="AE1012" s="44"/>
      <c r="AF1012" s="45"/>
    </row>
    <row r="1013" spans="1:32" s="46" customFormat="1" x14ac:dyDescent="0.35">
      <c r="A1013"/>
      <c r="B1013"/>
      <c r="C1013"/>
      <c r="D1013" s="44"/>
      <c r="E1013" s="45"/>
      <c r="G1013" s="35"/>
      <c r="J1013" s="44"/>
      <c r="K1013" s="45"/>
      <c r="P1013" s="44"/>
      <c r="Q1013" s="45"/>
      <c r="S1013" s="44"/>
      <c r="T1013" s="45"/>
      <c r="V1013" s="44"/>
      <c r="W1013" s="45"/>
      <c r="Y1013" s="44"/>
      <c r="Z1013" s="45"/>
      <c r="AE1013" s="44"/>
      <c r="AF1013" s="45"/>
    </row>
    <row r="1014" spans="1:32" s="46" customFormat="1" x14ac:dyDescent="0.35">
      <c r="A1014"/>
      <c r="B1014"/>
      <c r="C1014"/>
      <c r="D1014" s="44"/>
      <c r="E1014" s="45"/>
      <c r="G1014" s="35"/>
      <c r="J1014" s="44"/>
      <c r="K1014" s="45"/>
      <c r="P1014" s="44"/>
      <c r="Q1014" s="45"/>
      <c r="S1014" s="44"/>
      <c r="T1014" s="45"/>
      <c r="V1014" s="44"/>
      <c r="W1014" s="45"/>
      <c r="Y1014" s="44"/>
      <c r="Z1014" s="45"/>
      <c r="AE1014" s="44"/>
      <c r="AF1014" s="45"/>
    </row>
    <row r="1015" spans="1:32" s="46" customFormat="1" x14ac:dyDescent="0.35">
      <c r="A1015"/>
      <c r="B1015"/>
      <c r="C1015"/>
      <c r="D1015" s="44"/>
      <c r="E1015" s="45"/>
      <c r="G1015" s="35"/>
      <c r="J1015" s="44"/>
      <c r="K1015" s="45"/>
      <c r="P1015" s="44"/>
      <c r="Q1015" s="45"/>
      <c r="S1015" s="44"/>
      <c r="T1015" s="45"/>
      <c r="V1015" s="44"/>
      <c r="W1015" s="45"/>
      <c r="Y1015" s="44"/>
      <c r="Z1015" s="45"/>
      <c r="AE1015" s="44"/>
      <c r="AF1015" s="45"/>
    </row>
    <row r="1016" spans="1:32" s="46" customFormat="1" x14ac:dyDescent="0.35">
      <c r="A1016"/>
      <c r="B1016"/>
      <c r="C1016"/>
      <c r="D1016" s="44"/>
      <c r="E1016" s="45"/>
      <c r="G1016" s="35"/>
      <c r="J1016" s="44"/>
      <c r="K1016" s="45"/>
      <c r="P1016" s="44"/>
      <c r="Q1016" s="45"/>
      <c r="S1016" s="44"/>
      <c r="T1016" s="45"/>
      <c r="V1016" s="44"/>
      <c r="W1016" s="45"/>
      <c r="Y1016" s="44"/>
      <c r="Z1016" s="45"/>
      <c r="AE1016" s="44"/>
      <c r="AF1016" s="45"/>
    </row>
    <row r="1017" spans="1:32" s="46" customFormat="1" x14ac:dyDescent="0.35">
      <c r="A1017"/>
      <c r="B1017"/>
      <c r="C1017"/>
      <c r="D1017" s="44"/>
      <c r="E1017" s="45"/>
      <c r="G1017" s="35"/>
      <c r="J1017" s="44"/>
      <c r="K1017" s="45"/>
      <c r="P1017" s="44"/>
      <c r="Q1017" s="45"/>
      <c r="S1017" s="44"/>
      <c r="T1017" s="45"/>
      <c r="V1017" s="44"/>
      <c r="W1017" s="45"/>
      <c r="Y1017" s="44"/>
      <c r="Z1017" s="45"/>
      <c r="AE1017" s="44"/>
      <c r="AF1017" s="45"/>
    </row>
    <row r="1018" spans="1:32" s="46" customFormat="1" x14ac:dyDescent="0.35">
      <c r="A1018"/>
      <c r="B1018"/>
      <c r="C1018"/>
      <c r="D1018" s="44"/>
      <c r="E1018" s="45"/>
      <c r="G1018" s="35"/>
      <c r="J1018" s="44"/>
      <c r="K1018" s="45"/>
      <c r="P1018" s="44"/>
      <c r="Q1018" s="45"/>
      <c r="S1018" s="44"/>
      <c r="T1018" s="45"/>
      <c r="V1018" s="44"/>
      <c r="W1018" s="45"/>
      <c r="Y1018" s="44"/>
      <c r="Z1018" s="45"/>
      <c r="AE1018" s="44"/>
      <c r="AF1018" s="45"/>
    </row>
    <row r="1019" spans="1:32" s="46" customFormat="1" x14ac:dyDescent="0.35">
      <c r="A1019"/>
      <c r="B1019"/>
      <c r="C1019"/>
      <c r="D1019" s="44"/>
      <c r="E1019" s="45"/>
      <c r="G1019" s="35"/>
      <c r="J1019" s="44"/>
      <c r="K1019" s="45"/>
      <c r="P1019" s="44"/>
      <c r="Q1019" s="45"/>
      <c r="S1019" s="44"/>
      <c r="T1019" s="45"/>
      <c r="V1019" s="44"/>
      <c r="W1019" s="45"/>
      <c r="Y1019" s="44"/>
      <c r="Z1019" s="45"/>
      <c r="AE1019" s="44"/>
      <c r="AF1019" s="45"/>
    </row>
    <row r="1020" spans="1:32" s="46" customFormat="1" x14ac:dyDescent="0.35">
      <c r="A1020"/>
      <c r="B1020"/>
      <c r="C1020"/>
      <c r="D1020" s="44"/>
      <c r="E1020" s="45"/>
      <c r="G1020" s="35"/>
      <c r="J1020" s="44"/>
      <c r="K1020" s="45"/>
      <c r="P1020" s="44"/>
      <c r="Q1020" s="45"/>
      <c r="S1020" s="44"/>
      <c r="T1020" s="45"/>
      <c r="V1020" s="44"/>
      <c r="W1020" s="45"/>
      <c r="Y1020" s="44"/>
      <c r="Z1020" s="45"/>
      <c r="AE1020" s="44"/>
      <c r="AF1020" s="45"/>
    </row>
    <row r="1021" spans="1:32" s="46" customFormat="1" x14ac:dyDescent="0.35">
      <c r="A1021"/>
      <c r="B1021"/>
      <c r="C1021"/>
      <c r="D1021" s="44"/>
      <c r="E1021" s="45"/>
      <c r="G1021" s="35"/>
      <c r="J1021" s="44"/>
      <c r="K1021" s="45"/>
      <c r="P1021" s="44"/>
      <c r="Q1021" s="45"/>
      <c r="S1021" s="44"/>
      <c r="T1021" s="45"/>
      <c r="V1021" s="44"/>
      <c r="W1021" s="45"/>
      <c r="Y1021" s="44"/>
      <c r="Z1021" s="45"/>
      <c r="AE1021" s="44"/>
      <c r="AF1021" s="45"/>
    </row>
    <row r="1022" spans="1:32" s="46" customFormat="1" x14ac:dyDescent="0.35">
      <c r="A1022"/>
      <c r="B1022"/>
      <c r="C1022"/>
      <c r="D1022" s="44"/>
      <c r="E1022" s="45"/>
      <c r="G1022" s="35"/>
      <c r="J1022" s="44"/>
      <c r="K1022" s="45"/>
      <c r="P1022" s="44"/>
      <c r="Q1022" s="45"/>
      <c r="S1022" s="44"/>
      <c r="T1022" s="45"/>
      <c r="V1022" s="44"/>
      <c r="W1022" s="45"/>
      <c r="Y1022" s="44"/>
      <c r="Z1022" s="45"/>
      <c r="AE1022" s="44"/>
      <c r="AF1022" s="45"/>
    </row>
    <row r="1023" spans="1:32" s="46" customFormat="1" x14ac:dyDescent="0.35">
      <c r="A1023"/>
      <c r="B1023"/>
      <c r="C1023"/>
      <c r="D1023" s="44"/>
      <c r="E1023" s="45"/>
      <c r="G1023" s="35"/>
      <c r="J1023" s="44"/>
      <c r="K1023" s="45"/>
      <c r="P1023" s="44"/>
      <c r="Q1023" s="45"/>
      <c r="S1023" s="44"/>
      <c r="T1023" s="45"/>
      <c r="V1023" s="44"/>
      <c r="W1023" s="45"/>
      <c r="Y1023" s="44"/>
      <c r="Z1023" s="45"/>
      <c r="AE1023" s="44"/>
      <c r="AF1023" s="45"/>
    </row>
    <row r="1024" spans="1:32" s="46" customFormat="1" x14ac:dyDescent="0.35">
      <c r="A1024"/>
      <c r="B1024"/>
      <c r="C1024"/>
      <c r="D1024" s="44"/>
      <c r="E1024" s="45"/>
      <c r="G1024" s="35"/>
      <c r="J1024" s="44"/>
      <c r="K1024" s="45"/>
      <c r="P1024" s="44"/>
      <c r="Q1024" s="45"/>
      <c r="S1024" s="44"/>
      <c r="T1024" s="45"/>
      <c r="V1024" s="44"/>
      <c r="W1024" s="45"/>
      <c r="Y1024" s="44"/>
      <c r="Z1024" s="45"/>
      <c r="AE1024" s="44"/>
      <c r="AF1024" s="45"/>
    </row>
    <row r="1025" spans="1:32" s="46" customFormat="1" x14ac:dyDescent="0.35">
      <c r="A1025"/>
      <c r="B1025"/>
      <c r="C1025"/>
      <c r="D1025" s="44"/>
      <c r="E1025" s="45"/>
      <c r="G1025" s="35"/>
      <c r="J1025" s="44"/>
      <c r="K1025" s="45"/>
      <c r="P1025" s="44"/>
      <c r="Q1025" s="45"/>
      <c r="S1025" s="44"/>
      <c r="T1025" s="45"/>
      <c r="V1025" s="44"/>
      <c r="W1025" s="45"/>
      <c r="Y1025" s="44"/>
      <c r="Z1025" s="45"/>
      <c r="AE1025" s="44"/>
      <c r="AF1025" s="45"/>
    </row>
    <row r="1026" spans="1:32" s="46" customFormat="1" x14ac:dyDescent="0.35">
      <c r="A1026"/>
      <c r="B1026"/>
      <c r="C1026"/>
      <c r="D1026" s="44"/>
      <c r="E1026" s="45"/>
      <c r="G1026" s="35"/>
      <c r="J1026" s="44"/>
      <c r="K1026" s="45"/>
      <c r="P1026" s="44"/>
      <c r="Q1026" s="45"/>
      <c r="S1026" s="44"/>
      <c r="T1026" s="45"/>
      <c r="V1026" s="44"/>
      <c r="W1026" s="45"/>
      <c r="Y1026" s="44"/>
      <c r="Z1026" s="45"/>
      <c r="AE1026" s="44"/>
      <c r="AF1026" s="45"/>
    </row>
    <row r="1027" spans="1:32" s="46" customFormat="1" x14ac:dyDescent="0.35">
      <c r="A1027"/>
      <c r="B1027"/>
      <c r="C1027"/>
      <c r="D1027" s="44"/>
      <c r="E1027" s="45"/>
      <c r="G1027" s="35"/>
      <c r="J1027" s="44"/>
      <c r="K1027" s="45"/>
      <c r="P1027" s="44"/>
      <c r="Q1027" s="45"/>
      <c r="S1027" s="44"/>
      <c r="T1027" s="45"/>
      <c r="V1027" s="44"/>
      <c r="W1027" s="45"/>
      <c r="Y1027" s="44"/>
      <c r="Z1027" s="45"/>
      <c r="AE1027" s="44"/>
      <c r="AF1027" s="45"/>
    </row>
    <row r="1028" spans="1:32" s="46" customFormat="1" x14ac:dyDescent="0.35">
      <c r="A1028"/>
      <c r="B1028"/>
      <c r="C1028"/>
      <c r="D1028" s="44"/>
      <c r="E1028" s="45"/>
      <c r="G1028" s="35"/>
      <c r="J1028" s="44"/>
      <c r="K1028" s="45"/>
      <c r="P1028" s="44"/>
      <c r="Q1028" s="45"/>
      <c r="S1028" s="44"/>
      <c r="T1028" s="45"/>
      <c r="V1028" s="44"/>
      <c r="W1028" s="45"/>
      <c r="Y1028" s="44"/>
      <c r="Z1028" s="45"/>
      <c r="AE1028" s="44"/>
      <c r="AF1028" s="45"/>
    </row>
    <row r="1029" spans="1:32" s="46" customFormat="1" x14ac:dyDescent="0.35">
      <c r="A1029"/>
      <c r="B1029"/>
      <c r="C1029"/>
      <c r="D1029" s="44"/>
      <c r="E1029" s="45"/>
      <c r="G1029" s="35"/>
      <c r="J1029" s="44"/>
      <c r="K1029" s="45"/>
      <c r="P1029" s="44"/>
      <c r="Q1029" s="45"/>
      <c r="S1029" s="44"/>
      <c r="T1029" s="45"/>
      <c r="V1029" s="44"/>
      <c r="W1029" s="45"/>
      <c r="Y1029" s="44"/>
      <c r="Z1029" s="45"/>
      <c r="AE1029" s="44"/>
      <c r="AF1029" s="45"/>
    </row>
    <row r="1030" spans="1:32" s="46" customFormat="1" x14ac:dyDescent="0.35">
      <c r="A1030"/>
      <c r="B1030"/>
      <c r="C1030"/>
      <c r="D1030" s="44"/>
      <c r="E1030" s="45"/>
      <c r="G1030" s="35"/>
      <c r="J1030" s="44"/>
      <c r="K1030" s="45"/>
      <c r="P1030" s="35"/>
      <c r="Q1030"/>
      <c r="S1030" s="35"/>
      <c r="T1030"/>
      <c r="V1030" s="35"/>
      <c r="W1030"/>
      <c r="Y1030" s="44"/>
      <c r="Z1030" s="45"/>
      <c r="AE1030" s="44"/>
      <c r="AF1030" s="45"/>
    </row>
    <row r="1031" spans="1:32" s="46" customFormat="1" x14ac:dyDescent="0.35">
      <c r="A1031"/>
      <c r="B1031"/>
      <c r="C1031"/>
      <c r="D1031" s="44"/>
      <c r="E1031" s="45"/>
      <c r="G1031" s="35"/>
      <c r="J1031" s="44"/>
      <c r="K1031" s="45"/>
      <c r="P1031" s="35"/>
      <c r="Q1031"/>
      <c r="S1031" s="35"/>
      <c r="T1031"/>
      <c r="V1031" s="35"/>
      <c r="W1031"/>
      <c r="Y1031" s="44"/>
      <c r="Z1031" s="45"/>
      <c r="AE1031" s="44"/>
      <c r="AF1031" s="45"/>
    </row>
    <row r="1032" spans="1:32" s="46" customFormat="1" x14ac:dyDescent="0.35">
      <c r="A1032"/>
      <c r="B1032"/>
      <c r="C1032"/>
      <c r="D1032" s="44"/>
      <c r="E1032" s="45"/>
      <c r="G1032" s="35"/>
      <c r="J1032" s="44"/>
      <c r="K1032" s="45"/>
      <c r="P1032" s="35"/>
      <c r="Q1032"/>
      <c r="S1032" s="35"/>
      <c r="T1032"/>
      <c r="V1032" s="35"/>
      <c r="W1032"/>
      <c r="Y1032" s="44"/>
      <c r="Z1032" s="45"/>
      <c r="AE1032" s="44"/>
      <c r="AF1032" s="45"/>
    </row>
    <row r="1033" spans="1:32" s="46" customFormat="1" x14ac:dyDescent="0.35">
      <c r="A1033"/>
      <c r="B1033"/>
      <c r="C1033"/>
      <c r="D1033" s="44"/>
      <c r="E1033" s="45"/>
      <c r="G1033" s="35"/>
      <c r="J1033" s="44"/>
      <c r="K1033" s="45"/>
      <c r="P1033" s="35"/>
      <c r="Q1033"/>
      <c r="S1033" s="35"/>
      <c r="T1033"/>
      <c r="V1033" s="35"/>
      <c r="W1033"/>
      <c r="Y1033" s="44"/>
      <c r="Z1033" s="45"/>
      <c r="AE1033" s="44"/>
      <c r="AF1033" s="45"/>
    </row>
    <row r="1034" spans="1:32" s="46" customFormat="1" x14ac:dyDescent="0.35">
      <c r="A1034"/>
      <c r="B1034"/>
      <c r="C1034"/>
      <c r="D1034" s="44"/>
      <c r="E1034" s="45"/>
      <c r="G1034" s="35"/>
      <c r="J1034" s="44"/>
      <c r="K1034" s="45"/>
      <c r="P1034" s="35"/>
      <c r="Q1034"/>
      <c r="S1034" s="35"/>
      <c r="T1034"/>
      <c r="V1034" s="35"/>
      <c r="W1034"/>
      <c r="Y1034" s="44"/>
      <c r="Z1034" s="45"/>
      <c r="AE1034" s="44"/>
      <c r="AF1034" s="45"/>
    </row>
    <row r="1035" spans="1:32" s="46" customFormat="1" x14ac:dyDescent="0.35">
      <c r="A1035"/>
      <c r="B1035"/>
      <c r="C1035"/>
      <c r="D1035" s="44"/>
      <c r="E1035" s="45"/>
      <c r="G1035" s="35"/>
      <c r="J1035" s="44"/>
      <c r="K1035" s="45"/>
      <c r="P1035" s="35"/>
      <c r="Q1035"/>
      <c r="S1035" s="35"/>
      <c r="T1035"/>
      <c r="V1035" s="35"/>
      <c r="W1035"/>
      <c r="Y1035" s="44"/>
      <c r="Z1035" s="45"/>
      <c r="AE1035" s="44"/>
      <c r="AF1035" s="45"/>
    </row>
  </sheetData>
  <mergeCells count="35">
    <mergeCell ref="D1:F1"/>
    <mergeCell ref="J1:L1"/>
    <mergeCell ref="Y1:AA1"/>
    <mergeCell ref="D2:F2"/>
    <mergeCell ref="J2:L2"/>
    <mergeCell ref="Y2:AA2"/>
    <mergeCell ref="Y3:AA3"/>
    <mergeCell ref="D4:F4"/>
    <mergeCell ref="J4:L4"/>
    <mergeCell ref="Y4:AA4"/>
    <mergeCell ref="S3:U3"/>
    <mergeCell ref="V3:X3"/>
    <mergeCell ref="P4:R4"/>
    <mergeCell ref="S4:U4"/>
    <mergeCell ref="P5:R5"/>
    <mergeCell ref="S5:U5"/>
    <mergeCell ref="V5:X5"/>
    <mergeCell ref="D3:F3"/>
    <mergeCell ref="J3:L3"/>
    <mergeCell ref="D5:F5"/>
    <mergeCell ref="J5:L5"/>
    <mergeCell ref="AE1:AG1"/>
    <mergeCell ref="AE2:AG2"/>
    <mergeCell ref="AE3:AG3"/>
    <mergeCell ref="AE4:AG4"/>
    <mergeCell ref="AE5:AG5"/>
    <mergeCell ref="Y5:AA5"/>
    <mergeCell ref="P1:R1"/>
    <mergeCell ref="S1:U1"/>
    <mergeCell ref="V1:X1"/>
    <mergeCell ref="P2:R2"/>
    <mergeCell ref="S2:U2"/>
    <mergeCell ref="V2:X2"/>
    <mergeCell ref="P3:R3"/>
    <mergeCell ref="V4:X4"/>
  </mergeCells>
  <pageMargins left="0.7" right="0.7" top="0.75" bottom="0.75" header="0.3" footer="0.3"/>
  <pageSetup orientation="portrait" horizontalDpi="300" verticalDpi="3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AF57"/>
  <sheetViews>
    <sheetView topLeftCell="O22" zoomScale="75" zoomScaleNormal="75" workbookViewId="0">
      <selection activeCell="AF41" sqref="AF41"/>
    </sheetView>
  </sheetViews>
  <sheetFormatPr defaultRowHeight="14.5" x14ac:dyDescent="0.35"/>
  <cols>
    <col min="2" max="2" width="19.81640625" customWidth="1"/>
    <col min="3" max="3" width="9.81640625" bestFit="1" customWidth="1"/>
    <col min="4" max="6" width="8.7265625" bestFit="1" customWidth="1"/>
    <col min="7" max="8" width="9.81640625" bestFit="1" customWidth="1"/>
    <col min="10" max="10" width="19.81640625" customWidth="1"/>
    <col min="11" max="11" width="9.81640625" bestFit="1" customWidth="1"/>
    <col min="12" max="14" width="8.7265625" bestFit="1" customWidth="1"/>
    <col min="15" max="16" width="9.81640625" bestFit="1" customWidth="1"/>
    <col min="18" max="18" width="19.81640625" customWidth="1"/>
    <col min="19" max="19" width="9" bestFit="1" customWidth="1"/>
    <col min="20" max="22" width="8" bestFit="1" customWidth="1"/>
    <col min="23" max="24" width="9" bestFit="1" customWidth="1"/>
    <col min="26" max="26" width="19.81640625" customWidth="1"/>
    <col min="27" max="27" width="9.1796875" bestFit="1" customWidth="1"/>
    <col min="28" max="28" width="8.1796875" bestFit="1" customWidth="1"/>
    <col min="29" max="30" width="8.81640625" bestFit="1" customWidth="1"/>
    <col min="31" max="31" width="9.1796875" bestFit="1" customWidth="1"/>
    <col min="32" max="32" width="9" bestFit="1" customWidth="1"/>
  </cols>
  <sheetData>
    <row r="1" spans="2:31" x14ac:dyDescent="0.35">
      <c r="B1" s="1" t="s">
        <v>122</v>
      </c>
      <c r="J1" s="1" t="s">
        <v>123</v>
      </c>
      <c r="R1" s="1" t="s">
        <v>172</v>
      </c>
      <c r="Z1" s="1" t="s">
        <v>173</v>
      </c>
    </row>
    <row r="3" spans="2:31" x14ac:dyDescent="0.35">
      <c r="C3" s="58" t="s">
        <v>154</v>
      </c>
      <c r="D3" s="58"/>
      <c r="E3" s="58"/>
      <c r="F3" s="58"/>
      <c r="G3" s="58"/>
      <c r="K3" s="58" t="s">
        <v>154</v>
      </c>
      <c r="L3" s="58"/>
      <c r="M3" s="58"/>
      <c r="N3" s="58"/>
      <c r="O3" s="58"/>
      <c r="S3" s="58" t="s">
        <v>154</v>
      </c>
      <c r="T3" s="58"/>
      <c r="U3" s="58"/>
      <c r="V3" s="58"/>
      <c r="W3" s="58"/>
      <c r="AA3" s="58" t="s">
        <v>154</v>
      </c>
      <c r="AB3" s="58"/>
      <c r="AC3" s="58"/>
      <c r="AD3" s="58"/>
      <c r="AE3" s="58"/>
    </row>
    <row r="4" spans="2:31" x14ac:dyDescent="0.35">
      <c r="B4" t="s">
        <v>153</v>
      </c>
      <c r="C4" s="3" t="s">
        <v>155</v>
      </c>
      <c r="D4" s="3" t="s">
        <v>156</v>
      </c>
      <c r="E4" s="3" t="s">
        <v>157</v>
      </c>
      <c r="F4" s="3" t="s">
        <v>158</v>
      </c>
      <c r="G4" s="4" t="s">
        <v>121</v>
      </c>
      <c r="J4" t="s">
        <v>153</v>
      </c>
      <c r="K4" s="3" t="s">
        <v>155</v>
      </c>
      <c r="L4" s="3" t="s">
        <v>156</v>
      </c>
      <c r="M4" s="3" t="s">
        <v>157</v>
      </c>
      <c r="N4" s="3" t="s">
        <v>158</v>
      </c>
      <c r="O4" s="4" t="s">
        <v>121</v>
      </c>
      <c r="R4" t="s">
        <v>153</v>
      </c>
      <c r="S4" s="3" t="s">
        <v>155</v>
      </c>
      <c r="T4" s="3" t="s">
        <v>156</v>
      </c>
      <c r="U4" s="3" t="s">
        <v>157</v>
      </c>
      <c r="V4" s="3" t="s">
        <v>158</v>
      </c>
      <c r="W4" s="4" t="s">
        <v>121</v>
      </c>
      <c r="Z4" t="s">
        <v>153</v>
      </c>
      <c r="AA4" s="3" t="s">
        <v>155</v>
      </c>
      <c r="AB4" s="3" t="s">
        <v>156</v>
      </c>
      <c r="AC4" s="3" t="s">
        <v>157</v>
      </c>
      <c r="AD4" s="3" t="s">
        <v>158</v>
      </c>
      <c r="AE4" s="4" t="s">
        <v>121</v>
      </c>
    </row>
    <row r="5" spans="2:31" x14ac:dyDescent="0.35">
      <c r="B5" t="s">
        <v>128</v>
      </c>
      <c r="C5" s="6">
        <f>Paste!$H$8</f>
        <v>35293</v>
      </c>
      <c r="D5" s="7">
        <f>Paste!$H$13</f>
        <v>27082</v>
      </c>
      <c r="E5" s="7">
        <f>Paste!$H$18</f>
        <v>24524</v>
      </c>
      <c r="F5" s="8">
        <f>Paste!$H$23</f>
        <v>20678</v>
      </c>
      <c r="G5" s="5">
        <f>SUM(C5:F5)</f>
        <v>107577</v>
      </c>
      <c r="J5" t="s">
        <v>128</v>
      </c>
      <c r="K5" s="6">
        <f>Paste!$Q$8</f>
        <v>33562</v>
      </c>
      <c r="L5" s="7">
        <f>Paste!$Q$13</f>
        <v>25803</v>
      </c>
      <c r="M5" s="7">
        <f>Paste!$Q$18</f>
        <v>23409</v>
      </c>
      <c r="N5" s="8">
        <f>Paste!$Q$23</f>
        <v>19785</v>
      </c>
      <c r="O5" s="5">
        <f>SUM(K5:N5)</f>
        <v>102559</v>
      </c>
      <c r="R5" t="s">
        <v>128</v>
      </c>
      <c r="S5" s="15">
        <f>K5-C5</f>
        <v>-1731</v>
      </c>
      <c r="T5" s="16">
        <f t="shared" ref="T5:W20" si="0">L5-D5</f>
        <v>-1279</v>
      </c>
      <c r="U5" s="16">
        <f t="shared" si="0"/>
        <v>-1115</v>
      </c>
      <c r="V5" s="17">
        <f t="shared" si="0"/>
        <v>-893</v>
      </c>
      <c r="W5" s="18">
        <f t="shared" si="0"/>
        <v>-5018</v>
      </c>
      <c r="Z5" t="s">
        <v>128</v>
      </c>
      <c r="AA5" s="25">
        <f>IF(C5&gt;0,S5/C5,"")</f>
        <v>-4.9046553140849457E-2</v>
      </c>
      <c r="AB5" s="26">
        <f t="shared" ref="AB5:AE20" si="1">IF(D5&gt;0,T5/D5,"")</f>
        <v>-4.7226940403219848E-2</v>
      </c>
      <c r="AC5" s="26">
        <f t="shared" si="1"/>
        <v>-4.54656662860871E-2</v>
      </c>
      <c r="AD5" s="27">
        <f t="shared" si="1"/>
        <v>-4.3185994777057743E-2</v>
      </c>
      <c r="AE5" s="28">
        <f t="shared" si="1"/>
        <v>-4.6645658458592448E-2</v>
      </c>
    </row>
    <row r="6" spans="2:31" x14ac:dyDescent="0.35">
      <c r="B6" t="s">
        <v>129</v>
      </c>
      <c r="C6" s="9">
        <f>Paste!$H$28</f>
        <v>396</v>
      </c>
      <c r="D6" s="10">
        <f>Paste!$H$33</f>
        <v>279</v>
      </c>
      <c r="E6" s="10">
        <f>Paste!$H$38</f>
        <v>216</v>
      </c>
      <c r="F6" s="11">
        <f>Paste!$H$43</f>
        <v>160</v>
      </c>
      <c r="G6" s="5">
        <f t="shared" ref="G6:G30" si="2">SUM(C6:F6)</f>
        <v>1051</v>
      </c>
      <c r="J6" t="s">
        <v>129</v>
      </c>
      <c r="K6" s="9">
        <f>Paste!$Q$28</f>
        <v>392</v>
      </c>
      <c r="L6" s="10">
        <f>Paste!$Q$33</f>
        <v>301</v>
      </c>
      <c r="M6" s="10">
        <f>Paste!$Q$38</f>
        <v>273</v>
      </c>
      <c r="N6" s="11">
        <f>Paste!$Q$43</f>
        <v>231</v>
      </c>
      <c r="O6" s="5">
        <f t="shared" ref="O6:O30" si="3">SUM(K6:N6)</f>
        <v>1197</v>
      </c>
      <c r="R6" t="s">
        <v>129</v>
      </c>
      <c r="S6" s="19">
        <f t="shared" ref="S6:W30" si="4">K6-C6</f>
        <v>-4</v>
      </c>
      <c r="T6" s="20">
        <f t="shared" si="0"/>
        <v>22</v>
      </c>
      <c r="U6" s="20">
        <f t="shared" si="0"/>
        <v>57</v>
      </c>
      <c r="V6" s="21">
        <f t="shared" si="0"/>
        <v>71</v>
      </c>
      <c r="W6" s="18">
        <f t="shared" si="0"/>
        <v>146</v>
      </c>
      <c r="Z6" t="s">
        <v>129</v>
      </c>
      <c r="AA6" s="29">
        <f t="shared" ref="AA6:AE30" si="5">IF(C6&gt;0,S6/C6,"")</f>
        <v>-1.0101010101010102E-2</v>
      </c>
      <c r="AB6" s="30">
        <f t="shared" si="1"/>
        <v>7.8853046594982074E-2</v>
      </c>
      <c r="AC6" s="30">
        <f t="shared" si="1"/>
        <v>0.2638888888888889</v>
      </c>
      <c r="AD6" s="31">
        <f t="shared" si="1"/>
        <v>0.44374999999999998</v>
      </c>
      <c r="AE6" s="28">
        <f t="shared" si="1"/>
        <v>0.13891531874405327</v>
      </c>
    </row>
    <row r="7" spans="2:31" x14ac:dyDescent="0.35">
      <c r="B7" t="s">
        <v>130</v>
      </c>
      <c r="C7" s="9">
        <f>Paste!$H$48</f>
        <v>2330</v>
      </c>
      <c r="D7" s="10">
        <f>Paste!$H$53</f>
        <v>972</v>
      </c>
      <c r="E7" s="10">
        <f>Paste!$H$58</f>
        <v>250</v>
      </c>
      <c r="F7" s="11">
        <f>Paste!$H$63</f>
        <v>71</v>
      </c>
      <c r="G7" s="5">
        <f t="shared" si="2"/>
        <v>3623</v>
      </c>
      <c r="J7" t="s">
        <v>130</v>
      </c>
      <c r="K7" s="9">
        <f>Paste!$Q$48</f>
        <v>2885</v>
      </c>
      <c r="L7" s="10">
        <f>Paste!$Q$53</f>
        <v>2052</v>
      </c>
      <c r="M7" s="10">
        <f>Paste!$Q$58</f>
        <v>1712</v>
      </c>
      <c r="N7" s="11">
        <f>Paste!$Q$63</f>
        <v>1290</v>
      </c>
      <c r="O7" s="5">
        <f t="shared" si="3"/>
        <v>7939</v>
      </c>
      <c r="R7" t="s">
        <v>130</v>
      </c>
      <c r="S7" s="19">
        <f t="shared" si="4"/>
        <v>555</v>
      </c>
      <c r="T7" s="20">
        <f t="shared" si="0"/>
        <v>1080</v>
      </c>
      <c r="U7" s="20">
        <f t="shared" si="0"/>
        <v>1462</v>
      </c>
      <c r="V7" s="21">
        <f t="shared" si="0"/>
        <v>1219</v>
      </c>
      <c r="W7" s="18">
        <f t="shared" si="0"/>
        <v>4316</v>
      </c>
      <c r="Z7" t="s">
        <v>130</v>
      </c>
      <c r="AA7" s="29">
        <f t="shared" si="5"/>
        <v>0.23819742489270387</v>
      </c>
      <c r="AB7" s="30">
        <f t="shared" si="1"/>
        <v>1.1111111111111112</v>
      </c>
      <c r="AC7" s="30">
        <f t="shared" si="1"/>
        <v>5.8479999999999999</v>
      </c>
      <c r="AD7" s="31">
        <f t="shared" si="1"/>
        <v>17.169014084507044</v>
      </c>
      <c r="AE7" s="28">
        <f t="shared" si="1"/>
        <v>1.1912779464532155</v>
      </c>
    </row>
    <row r="8" spans="2:31" x14ac:dyDescent="0.35">
      <c r="B8" t="s">
        <v>131</v>
      </c>
      <c r="C8" s="9">
        <f>Paste!$H$68</f>
        <v>332</v>
      </c>
      <c r="D8" s="10">
        <f>Paste!$H$73</f>
        <v>42</v>
      </c>
      <c r="E8" s="10">
        <f>Paste!$H$78</f>
        <v>0</v>
      </c>
      <c r="F8" s="11">
        <f>Paste!$H$83</f>
        <v>1</v>
      </c>
      <c r="G8" s="5">
        <f t="shared" si="2"/>
        <v>375</v>
      </c>
      <c r="J8" t="s">
        <v>131</v>
      </c>
      <c r="K8" s="9">
        <f>Paste!$Q$68</f>
        <v>867</v>
      </c>
      <c r="L8" s="10">
        <f>Paste!$Q$73</f>
        <v>625</v>
      </c>
      <c r="M8" s="10">
        <f>Paste!$Q$78</f>
        <v>531</v>
      </c>
      <c r="N8" s="11">
        <f>Paste!$Q$83</f>
        <v>409</v>
      </c>
      <c r="O8" s="5">
        <f t="shared" si="3"/>
        <v>2432</v>
      </c>
      <c r="R8" t="s">
        <v>131</v>
      </c>
      <c r="S8" s="19">
        <f t="shared" si="4"/>
        <v>535</v>
      </c>
      <c r="T8" s="20">
        <f t="shared" si="0"/>
        <v>583</v>
      </c>
      <c r="U8" s="20">
        <f t="shared" si="0"/>
        <v>531</v>
      </c>
      <c r="V8" s="21">
        <f t="shared" si="0"/>
        <v>408</v>
      </c>
      <c r="W8" s="18">
        <f t="shared" si="0"/>
        <v>2057</v>
      </c>
      <c r="Z8" t="s">
        <v>131</v>
      </c>
      <c r="AA8" s="29">
        <f t="shared" si="5"/>
        <v>1.6114457831325302</v>
      </c>
      <c r="AB8" s="30">
        <f t="shared" si="1"/>
        <v>13.880952380952381</v>
      </c>
      <c r="AC8" s="30" t="str">
        <f t="shared" si="1"/>
        <v/>
      </c>
      <c r="AD8" s="31">
        <f t="shared" si="1"/>
        <v>408</v>
      </c>
      <c r="AE8" s="28">
        <f t="shared" si="1"/>
        <v>5.4853333333333332</v>
      </c>
    </row>
    <row r="9" spans="2:31" x14ac:dyDescent="0.35">
      <c r="B9" t="s">
        <v>132</v>
      </c>
      <c r="C9" s="9">
        <f>Paste!$H$88</f>
        <v>336</v>
      </c>
      <c r="D9" s="10">
        <f>Paste!$H$93</f>
        <v>42</v>
      </c>
      <c r="E9" s="10">
        <f>Paste!$H$98</f>
        <v>0</v>
      </c>
      <c r="F9" s="11">
        <f>Paste!$H$203</f>
        <v>0</v>
      </c>
      <c r="G9" s="5">
        <f t="shared" si="2"/>
        <v>378</v>
      </c>
      <c r="J9" t="s">
        <v>132</v>
      </c>
      <c r="K9" s="9">
        <f>Paste!$Q$88</f>
        <v>878</v>
      </c>
      <c r="L9" s="10">
        <f>Paste!$Q$93</f>
        <v>634</v>
      </c>
      <c r="M9" s="10">
        <f>Paste!$Q$98</f>
        <v>537</v>
      </c>
      <c r="N9" s="11">
        <f>Paste!$Q$203</f>
        <v>3</v>
      </c>
      <c r="O9" s="5">
        <f t="shared" si="3"/>
        <v>2052</v>
      </c>
      <c r="R9" t="s">
        <v>132</v>
      </c>
      <c r="S9" s="19">
        <f t="shared" si="4"/>
        <v>542</v>
      </c>
      <c r="T9" s="20">
        <f t="shared" si="0"/>
        <v>592</v>
      </c>
      <c r="U9" s="20">
        <f t="shared" si="0"/>
        <v>537</v>
      </c>
      <c r="V9" s="21">
        <f t="shared" si="0"/>
        <v>3</v>
      </c>
      <c r="W9" s="18">
        <f t="shared" si="0"/>
        <v>1674</v>
      </c>
      <c r="Z9" t="s">
        <v>132</v>
      </c>
      <c r="AA9" s="29">
        <f t="shared" si="5"/>
        <v>1.6130952380952381</v>
      </c>
      <c r="AB9" s="30">
        <f t="shared" si="1"/>
        <v>14.095238095238095</v>
      </c>
      <c r="AC9" s="30" t="str">
        <f t="shared" si="1"/>
        <v/>
      </c>
      <c r="AD9" s="31" t="str">
        <f t="shared" si="1"/>
        <v/>
      </c>
      <c r="AE9" s="28">
        <f t="shared" si="1"/>
        <v>4.4285714285714288</v>
      </c>
    </row>
    <row r="10" spans="2:31" x14ac:dyDescent="0.35">
      <c r="B10" t="s">
        <v>133</v>
      </c>
      <c r="C10" s="9">
        <f>Paste!$H$108</f>
        <v>3375</v>
      </c>
      <c r="D10" s="10">
        <f>Paste!$H$113</f>
        <v>3251</v>
      </c>
      <c r="E10" s="10">
        <f>Paste!$H$118</f>
        <v>4219</v>
      </c>
      <c r="F10" s="11">
        <f>Paste!$H$123</f>
        <v>3050</v>
      </c>
      <c r="G10" s="5">
        <f t="shared" si="2"/>
        <v>13895</v>
      </c>
      <c r="J10" t="s">
        <v>133</v>
      </c>
      <c r="K10" s="9">
        <f>Paste!$Q$108</f>
        <v>3212</v>
      </c>
      <c r="L10" s="10">
        <f>Paste!$Q$113</f>
        <v>3102</v>
      </c>
      <c r="M10" s="10">
        <f>Paste!$Q$118</f>
        <v>4033</v>
      </c>
      <c r="N10" s="11">
        <f>Paste!$Q$123</f>
        <v>2922</v>
      </c>
      <c r="O10" s="5">
        <f t="shared" si="3"/>
        <v>13269</v>
      </c>
      <c r="R10" t="s">
        <v>133</v>
      </c>
      <c r="S10" s="19">
        <f t="shared" si="4"/>
        <v>-163</v>
      </c>
      <c r="T10" s="20">
        <f t="shared" si="0"/>
        <v>-149</v>
      </c>
      <c r="U10" s="20">
        <f t="shared" si="0"/>
        <v>-186</v>
      </c>
      <c r="V10" s="21">
        <f t="shared" si="0"/>
        <v>-128</v>
      </c>
      <c r="W10" s="18">
        <f t="shared" si="0"/>
        <v>-626</v>
      </c>
      <c r="Z10" t="s">
        <v>133</v>
      </c>
      <c r="AA10" s="29">
        <f t="shared" si="5"/>
        <v>-4.8296296296296296E-2</v>
      </c>
      <c r="AB10" s="30">
        <f t="shared" si="1"/>
        <v>-4.5832051676407262E-2</v>
      </c>
      <c r="AC10" s="30">
        <f t="shared" si="1"/>
        <v>-4.4086276368807777E-2</v>
      </c>
      <c r="AD10" s="31">
        <f t="shared" si="1"/>
        <v>-4.1967213114754098E-2</v>
      </c>
      <c r="AE10" s="28">
        <f t="shared" si="1"/>
        <v>-4.5052177042101474E-2</v>
      </c>
    </row>
    <row r="11" spans="2:31" x14ac:dyDescent="0.35">
      <c r="B11" t="s">
        <v>134</v>
      </c>
      <c r="C11" s="9">
        <f>Paste!$H$128</f>
        <v>27</v>
      </c>
      <c r="D11" s="10">
        <f>Paste!$H$133</f>
        <v>24</v>
      </c>
      <c r="E11" s="10">
        <f>Paste!$H$138</f>
        <v>27</v>
      </c>
      <c r="F11" s="11">
        <f>Paste!$H$143</f>
        <v>17</v>
      </c>
      <c r="G11" s="5">
        <f t="shared" si="2"/>
        <v>95</v>
      </c>
      <c r="J11" t="s">
        <v>134</v>
      </c>
      <c r="K11" s="9">
        <f>Paste!$Q$128</f>
        <v>27</v>
      </c>
      <c r="L11" s="10">
        <f>Paste!$Q$133</f>
        <v>26</v>
      </c>
      <c r="M11" s="10">
        <f>Paste!$Q$138</f>
        <v>34</v>
      </c>
      <c r="N11" s="11">
        <f>Paste!$Q$143</f>
        <v>25</v>
      </c>
      <c r="O11" s="5">
        <f t="shared" si="3"/>
        <v>112</v>
      </c>
      <c r="R11" t="s">
        <v>134</v>
      </c>
      <c r="S11" s="19">
        <f t="shared" si="4"/>
        <v>0</v>
      </c>
      <c r="T11" s="20">
        <f t="shared" si="0"/>
        <v>2</v>
      </c>
      <c r="U11" s="20">
        <f t="shared" si="0"/>
        <v>7</v>
      </c>
      <c r="V11" s="21">
        <f t="shared" si="0"/>
        <v>8</v>
      </c>
      <c r="W11" s="18">
        <f t="shared" si="0"/>
        <v>17</v>
      </c>
      <c r="Z11" t="s">
        <v>134</v>
      </c>
      <c r="AA11" s="29">
        <f t="shared" si="5"/>
        <v>0</v>
      </c>
      <c r="AB11" s="30">
        <f t="shared" si="1"/>
        <v>8.3333333333333329E-2</v>
      </c>
      <c r="AC11" s="30">
        <f t="shared" si="1"/>
        <v>0.25925925925925924</v>
      </c>
      <c r="AD11" s="31">
        <f t="shared" si="1"/>
        <v>0.47058823529411764</v>
      </c>
      <c r="AE11" s="28">
        <f t="shared" si="1"/>
        <v>0.17894736842105263</v>
      </c>
    </row>
    <row r="12" spans="2:31" x14ac:dyDescent="0.35">
      <c r="B12" t="s">
        <v>135</v>
      </c>
      <c r="C12" s="9">
        <f>Paste!$H$148</f>
        <v>7</v>
      </c>
      <c r="D12" s="10">
        <f>Paste!$H$153</f>
        <v>3</v>
      </c>
      <c r="E12" s="10">
        <f>Paste!$H$158</f>
        <v>1</v>
      </c>
      <c r="F12" s="11">
        <f>Paste!$H$163</f>
        <v>0</v>
      </c>
      <c r="G12" s="5">
        <f t="shared" si="2"/>
        <v>11</v>
      </c>
      <c r="J12" t="s">
        <v>135</v>
      </c>
      <c r="K12" s="9">
        <f>Paste!$Q$148</f>
        <v>8</v>
      </c>
      <c r="L12" s="10">
        <f>Paste!$Q$153</f>
        <v>7</v>
      </c>
      <c r="M12" s="10">
        <f>Paste!$Q$158</f>
        <v>9</v>
      </c>
      <c r="N12" s="11">
        <f>Paste!$Q$163</f>
        <v>6</v>
      </c>
      <c r="O12" s="5">
        <f t="shared" si="3"/>
        <v>30</v>
      </c>
      <c r="R12" t="s">
        <v>135</v>
      </c>
      <c r="S12" s="19">
        <f t="shared" si="4"/>
        <v>1</v>
      </c>
      <c r="T12" s="20">
        <f t="shared" si="0"/>
        <v>4</v>
      </c>
      <c r="U12" s="20">
        <f t="shared" si="0"/>
        <v>8</v>
      </c>
      <c r="V12" s="21">
        <f t="shared" si="0"/>
        <v>6</v>
      </c>
      <c r="W12" s="18">
        <f t="shared" si="0"/>
        <v>19</v>
      </c>
      <c r="Z12" t="s">
        <v>135</v>
      </c>
      <c r="AA12" s="29">
        <f t="shared" si="5"/>
        <v>0.14285714285714285</v>
      </c>
      <c r="AB12" s="30">
        <f t="shared" si="1"/>
        <v>1.3333333333333333</v>
      </c>
      <c r="AC12" s="30">
        <f t="shared" si="1"/>
        <v>8</v>
      </c>
      <c r="AD12" s="31" t="str">
        <f t="shared" si="1"/>
        <v/>
      </c>
      <c r="AE12" s="28">
        <f t="shared" si="1"/>
        <v>1.7272727272727273</v>
      </c>
    </row>
    <row r="13" spans="2:31" x14ac:dyDescent="0.35">
      <c r="B13" t="s">
        <v>136</v>
      </c>
      <c r="C13" s="9">
        <f>Paste!$H$168</f>
        <v>1</v>
      </c>
      <c r="D13" s="10">
        <f>Paste!$H$173</f>
        <v>0</v>
      </c>
      <c r="E13" s="10">
        <f>Paste!$H$178</f>
        <v>0</v>
      </c>
      <c r="F13" s="11">
        <f>Paste!$H$183</f>
        <v>0</v>
      </c>
      <c r="G13" s="5">
        <f t="shared" si="2"/>
        <v>1</v>
      </c>
      <c r="J13" t="s">
        <v>136</v>
      </c>
      <c r="K13" s="9">
        <f>Paste!$Q$168</f>
        <v>4</v>
      </c>
      <c r="L13" s="10">
        <f>Paste!$Q$173</f>
        <v>3</v>
      </c>
      <c r="M13" s="10">
        <f>Paste!$Q$178</f>
        <v>4</v>
      </c>
      <c r="N13" s="11">
        <f>Paste!$Q$183</f>
        <v>3</v>
      </c>
      <c r="O13" s="5">
        <f t="shared" si="3"/>
        <v>14</v>
      </c>
      <c r="R13" t="s">
        <v>136</v>
      </c>
      <c r="S13" s="19">
        <f t="shared" si="4"/>
        <v>3</v>
      </c>
      <c r="T13" s="20">
        <f t="shared" si="0"/>
        <v>3</v>
      </c>
      <c r="U13" s="20">
        <f t="shared" si="0"/>
        <v>4</v>
      </c>
      <c r="V13" s="21">
        <f t="shared" si="0"/>
        <v>3</v>
      </c>
      <c r="W13" s="18">
        <f t="shared" si="0"/>
        <v>13</v>
      </c>
      <c r="Z13" t="s">
        <v>136</v>
      </c>
      <c r="AA13" s="29">
        <f t="shared" si="5"/>
        <v>3</v>
      </c>
      <c r="AB13" s="30" t="str">
        <f t="shared" si="1"/>
        <v/>
      </c>
      <c r="AC13" s="30" t="str">
        <f t="shared" si="1"/>
        <v/>
      </c>
      <c r="AD13" s="31" t="str">
        <f t="shared" si="1"/>
        <v/>
      </c>
      <c r="AE13" s="28">
        <f t="shared" si="1"/>
        <v>13</v>
      </c>
    </row>
    <row r="14" spans="2:31" x14ac:dyDescent="0.35">
      <c r="B14" t="s">
        <v>137</v>
      </c>
      <c r="C14" s="9">
        <f>Paste!$H$188</f>
        <v>2</v>
      </c>
      <c r="D14" s="10">
        <f>Paste!$H$193</f>
        <v>0</v>
      </c>
      <c r="E14" s="10">
        <f>Paste!$H$198</f>
        <v>0</v>
      </c>
      <c r="F14" s="11">
        <f>Paste!$H$203</f>
        <v>0</v>
      </c>
      <c r="G14" s="5">
        <f t="shared" si="2"/>
        <v>2</v>
      </c>
      <c r="J14" t="s">
        <v>137</v>
      </c>
      <c r="K14" s="9">
        <f>Paste!$Q$188</f>
        <v>4</v>
      </c>
      <c r="L14" s="10">
        <f>Paste!$Q$193</f>
        <v>4</v>
      </c>
      <c r="M14" s="10">
        <f>Paste!$Q$198</f>
        <v>4</v>
      </c>
      <c r="N14" s="11">
        <f>Paste!$Q$203</f>
        <v>3</v>
      </c>
      <c r="O14" s="5">
        <f t="shared" si="3"/>
        <v>15</v>
      </c>
      <c r="R14" t="s">
        <v>137</v>
      </c>
      <c r="S14" s="19">
        <f t="shared" si="4"/>
        <v>2</v>
      </c>
      <c r="T14" s="20">
        <f t="shared" si="0"/>
        <v>4</v>
      </c>
      <c r="U14" s="20">
        <f t="shared" si="0"/>
        <v>4</v>
      </c>
      <c r="V14" s="21">
        <f t="shared" si="0"/>
        <v>3</v>
      </c>
      <c r="W14" s="18">
        <f t="shared" si="0"/>
        <v>13</v>
      </c>
      <c r="Z14" t="s">
        <v>137</v>
      </c>
      <c r="AA14" s="29">
        <f t="shared" si="5"/>
        <v>1</v>
      </c>
      <c r="AB14" s="30" t="str">
        <f t="shared" si="1"/>
        <v/>
      </c>
      <c r="AC14" s="30" t="str">
        <f t="shared" si="1"/>
        <v/>
      </c>
      <c r="AD14" s="31" t="str">
        <f t="shared" si="1"/>
        <v/>
      </c>
      <c r="AE14" s="28">
        <f t="shared" si="1"/>
        <v>6.5</v>
      </c>
    </row>
    <row r="15" spans="2:31" x14ac:dyDescent="0.35">
      <c r="B15" t="s">
        <v>138</v>
      </c>
      <c r="C15" s="9">
        <f>Paste!$H$208</f>
        <v>23914</v>
      </c>
      <c r="D15" s="10">
        <f>Paste!$H$213</f>
        <v>13673</v>
      </c>
      <c r="E15" s="10">
        <f>Paste!$H$218</f>
        <v>7035</v>
      </c>
      <c r="F15" s="11">
        <f>Paste!$H$223</f>
        <v>4740</v>
      </c>
      <c r="G15" s="5">
        <f t="shared" si="2"/>
        <v>49362</v>
      </c>
      <c r="J15" t="s">
        <v>138</v>
      </c>
      <c r="K15" s="9">
        <f>Paste!$Q$208</f>
        <v>22713</v>
      </c>
      <c r="L15" s="10">
        <f>Paste!$Q$213</f>
        <v>13009</v>
      </c>
      <c r="M15" s="10">
        <f>Paste!$Q$218</f>
        <v>6706</v>
      </c>
      <c r="N15" s="11">
        <f>Paste!$Q$223</f>
        <v>4530</v>
      </c>
      <c r="O15" s="5">
        <f t="shared" si="3"/>
        <v>46958</v>
      </c>
      <c r="R15" t="s">
        <v>138</v>
      </c>
      <c r="S15" s="19">
        <f t="shared" si="4"/>
        <v>-1201</v>
      </c>
      <c r="T15" s="20">
        <f t="shared" si="0"/>
        <v>-664</v>
      </c>
      <c r="U15" s="20">
        <f t="shared" si="0"/>
        <v>-329</v>
      </c>
      <c r="V15" s="21">
        <f t="shared" si="0"/>
        <v>-210</v>
      </c>
      <c r="W15" s="18">
        <f t="shared" si="0"/>
        <v>-2404</v>
      </c>
      <c r="Z15" t="s">
        <v>138</v>
      </c>
      <c r="AA15" s="29">
        <f t="shared" si="5"/>
        <v>-5.0221627498536425E-2</v>
      </c>
      <c r="AB15" s="30">
        <f t="shared" si="1"/>
        <v>-4.8562861113142688E-2</v>
      </c>
      <c r="AC15" s="30">
        <f t="shared" si="1"/>
        <v>-4.6766169154228855E-2</v>
      </c>
      <c r="AD15" s="31">
        <f t="shared" si="1"/>
        <v>-4.4303797468354431E-2</v>
      </c>
      <c r="AE15" s="28">
        <f t="shared" si="1"/>
        <v>-4.8701430249989873E-2</v>
      </c>
    </row>
    <row r="16" spans="2:31" x14ac:dyDescent="0.35">
      <c r="B16" t="s">
        <v>139</v>
      </c>
      <c r="C16" s="9">
        <f>Paste!$H$228</f>
        <v>163</v>
      </c>
      <c r="D16" s="10">
        <f>Paste!$H$233</f>
        <v>87</v>
      </c>
      <c r="E16" s="10">
        <f>Paste!$H$238</f>
        <v>38</v>
      </c>
      <c r="F16" s="11">
        <f>Paste!$H$243</f>
        <v>22</v>
      </c>
      <c r="G16" s="5">
        <f t="shared" si="2"/>
        <v>310</v>
      </c>
      <c r="J16" t="s">
        <v>139</v>
      </c>
      <c r="K16" s="9">
        <f>Paste!$Q$228</f>
        <v>161</v>
      </c>
      <c r="L16" s="10">
        <f>Paste!$Q$233</f>
        <v>92</v>
      </c>
      <c r="M16" s="10">
        <f>Paste!$Q$238</f>
        <v>48</v>
      </c>
      <c r="N16" s="11">
        <f>Paste!$Q$243</f>
        <v>32</v>
      </c>
      <c r="O16" s="5">
        <f t="shared" si="3"/>
        <v>333</v>
      </c>
      <c r="R16" t="s">
        <v>139</v>
      </c>
      <c r="S16" s="19">
        <f t="shared" si="4"/>
        <v>-2</v>
      </c>
      <c r="T16" s="20">
        <f t="shared" si="0"/>
        <v>5</v>
      </c>
      <c r="U16" s="20">
        <f t="shared" si="0"/>
        <v>10</v>
      </c>
      <c r="V16" s="21">
        <f t="shared" si="0"/>
        <v>10</v>
      </c>
      <c r="W16" s="18">
        <f t="shared" si="0"/>
        <v>23</v>
      </c>
      <c r="Z16" t="s">
        <v>139</v>
      </c>
      <c r="AA16" s="29">
        <f t="shared" si="5"/>
        <v>-1.2269938650306749E-2</v>
      </c>
      <c r="AB16" s="30">
        <f t="shared" si="1"/>
        <v>5.7471264367816091E-2</v>
      </c>
      <c r="AC16" s="30">
        <f t="shared" si="1"/>
        <v>0.26315789473684209</v>
      </c>
      <c r="AD16" s="31">
        <f t="shared" si="1"/>
        <v>0.45454545454545453</v>
      </c>
      <c r="AE16" s="28">
        <f t="shared" si="1"/>
        <v>7.4193548387096769E-2</v>
      </c>
    </row>
    <row r="17" spans="2:31" x14ac:dyDescent="0.35">
      <c r="B17" t="s">
        <v>140</v>
      </c>
      <c r="C17" s="9">
        <f>Paste!$H$248</f>
        <v>309</v>
      </c>
      <c r="D17" s="10">
        <f>Paste!$H$253</f>
        <v>102</v>
      </c>
      <c r="E17" s="10">
        <f>Paste!$H$258</f>
        <v>14</v>
      </c>
      <c r="F17" s="11">
        <f>Paste!$H$263</f>
        <v>3</v>
      </c>
      <c r="G17" s="5">
        <f t="shared" si="2"/>
        <v>428</v>
      </c>
      <c r="J17" t="s">
        <v>140</v>
      </c>
      <c r="K17" s="9">
        <f>Paste!$Q$248</f>
        <v>380</v>
      </c>
      <c r="L17" s="10">
        <f>Paste!$Q$253</f>
        <v>203</v>
      </c>
      <c r="M17" s="10">
        <f>Paste!$Q$258</f>
        <v>97</v>
      </c>
      <c r="N17" s="11">
        <f>Paste!$Q$263</f>
        <v>59</v>
      </c>
      <c r="O17" s="5">
        <f t="shared" si="3"/>
        <v>739</v>
      </c>
      <c r="R17" t="s">
        <v>140</v>
      </c>
      <c r="S17" s="19">
        <f t="shared" si="4"/>
        <v>71</v>
      </c>
      <c r="T17" s="20">
        <f t="shared" si="0"/>
        <v>101</v>
      </c>
      <c r="U17" s="20">
        <f t="shared" si="0"/>
        <v>83</v>
      </c>
      <c r="V17" s="21">
        <f t="shared" si="0"/>
        <v>56</v>
      </c>
      <c r="W17" s="18">
        <f t="shared" si="0"/>
        <v>311</v>
      </c>
      <c r="Z17" t="s">
        <v>140</v>
      </c>
      <c r="AA17" s="29">
        <f t="shared" si="5"/>
        <v>0.22977346278317151</v>
      </c>
      <c r="AB17" s="30">
        <f t="shared" si="1"/>
        <v>0.99019607843137258</v>
      </c>
      <c r="AC17" s="30">
        <f t="shared" si="1"/>
        <v>5.9285714285714288</v>
      </c>
      <c r="AD17" s="31">
        <f t="shared" si="1"/>
        <v>18.666666666666668</v>
      </c>
      <c r="AE17" s="28">
        <f t="shared" si="1"/>
        <v>0.72663551401869164</v>
      </c>
    </row>
    <row r="18" spans="2:31" x14ac:dyDescent="0.35">
      <c r="B18" t="s">
        <v>141</v>
      </c>
      <c r="C18" s="9">
        <f>Paste!$H$268</f>
        <v>13</v>
      </c>
      <c r="D18" s="10">
        <f>Paste!$H$273</f>
        <v>1</v>
      </c>
      <c r="E18" s="10">
        <f>Paste!$H$278</f>
        <v>0</v>
      </c>
      <c r="F18" s="11">
        <f>Paste!$H$283</f>
        <v>0</v>
      </c>
      <c r="G18" s="5">
        <f t="shared" si="2"/>
        <v>14</v>
      </c>
      <c r="J18" t="s">
        <v>141</v>
      </c>
      <c r="K18" s="9">
        <f>Paste!$Q$268</f>
        <v>32</v>
      </c>
      <c r="L18" s="10">
        <f>Paste!$Q$273</f>
        <v>17</v>
      </c>
      <c r="M18" s="10">
        <f>Paste!$Q$278</f>
        <v>8</v>
      </c>
      <c r="N18" s="11">
        <f>Paste!$Q$283</f>
        <v>5</v>
      </c>
      <c r="O18" s="5">
        <f t="shared" si="3"/>
        <v>62</v>
      </c>
      <c r="R18" t="s">
        <v>141</v>
      </c>
      <c r="S18" s="19">
        <f t="shared" si="4"/>
        <v>19</v>
      </c>
      <c r="T18" s="20">
        <f t="shared" si="0"/>
        <v>16</v>
      </c>
      <c r="U18" s="20">
        <f t="shared" si="0"/>
        <v>8</v>
      </c>
      <c r="V18" s="21">
        <f t="shared" si="0"/>
        <v>5</v>
      </c>
      <c r="W18" s="18">
        <f t="shared" si="0"/>
        <v>48</v>
      </c>
      <c r="Z18" t="s">
        <v>141</v>
      </c>
      <c r="AA18" s="29">
        <f t="shared" si="5"/>
        <v>1.4615384615384615</v>
      </c>
      <c r="AB18" s="30">
        <f t="shared" si="1"/>
        <v>16</v>
      </c>
      <c r="AC18" s="30" t="str">
        <f t="shared" si="1"/>
        <v/>
      </c>
      <c r="AD18" s="31" t="str">
        <f t="shared" si="1"/>
        <v/>
      </c>
      <c r="AE18" s="28">
        <f t="shared" si="1"/>
        <v>3.4285714285714284</v>
      </c>
    </row>
    <row r="19" spans="2:31" x14ac:dyDescent="0.35">
      <c r="B19" t="s">
        <v>142</v>
      </c>
      <c r="C19" s="9">
        <f>Paste!$H$288</f>
        <v>13</v>
      </c>
      <c r="D19" s="10">
        <f>Paste!$H$293</f>
        <v>1</v>
      </c>
      <c r="E19" s="10">
        <f>Paste!$H$298</f>
        <v>0</v>
      </c>
      <c r="F19" s="11">
        <f>Paste!$H$303</f>
        <v>0</v>
      </c>
      <c r="G19" s="5">
        <f t="shared" si="2"/>
        <v>14</v>
      </c>
      <c r="J19" t="s">
        <v>142</v>
      </c>
      <c r="K19" s="9">
        <f>Paste!$Q$288</f>
        <v>33</v>
      </c>
      <c r="L19" s="10">
        <f>Paste!$Q$293</f>
        <v>18</v>
      </c>
      <c r="M19" s="10">
        <f>Paste!$Q$298</f>
        <v>9</v>
      </c>
      <c r="N19" s="11">
        <f>Paste!$Q$303</f>
        <v>5</v>
      </c>
      <c r="O19" s="5">
        <f t="shared" si="3"/>
        <v>65</v>
      </c>
      <c r="R19" t="s">
        <v>142</v>
      </c>
      <c r="S19" s="19">
        <f t="shared" si="4"/>
        <v>20</v>
      </c>
      <c r="T19" s="20">
        <f t="shared" si="0"/>
        <v>17</v>
      </c>
      <c r="U19" s="20">
        <f t="shared" si="0"/>
        <v>9</v>
      </c>
      <c r="V19" s="21">
        <f t="shared" si="0"/>
        <v>5</v>
      </c>
      <c r="W19" s="18">
        <f t="shared" si="0"/>
        <v>51</v>
      </c>
      <c r="Z19" t="s">
        <v>142</v>
      </c>
      <c r="AA19" s="29">
        <f t="shared" si="5"/>
        <v>1.5384615384615385</v>
      </c>
      <c r="AB19" s="30">
        <f t="shared" si="1"/>
        <v>17</v>
      </c>
      <c r="AC19" s="30" t="str">
        <f t="shared" si="1"/>
        <v/>
      </c>
      <c r="AD19" s="31" t="str">
        <f t="shared" si="1"/>
        <v/>
      </c>
      <c r="AE19" s="28">
        <f t="shared" si="1"/>
        <v>3.6428571428571428</v>
      </c>
    </row>
    <row r="20" spans="2:31" x14ac:dyDescent="0.35">
      <c r="B20" t="s">
        <v>143</v>
      </c>
      <c r="C20" s="9">
        <f>Paste!$H$308</f>
        <v>8067</v>
      </c>
      <c r="D20" s="10">
        <f>Paste!$H$313</f>
        <v>9282</v>
      </c>
      <c r="E20" s="10">
        <f>Paste!$H$318</f>
        <v>15127</v>
      </c>
      <c r="F20" s="11">
        <f>Paste!$H$323</f>
        <v>15540</v>
      </c>
      <c r="G20" s="5">
        <f t="shared" si="2"/>
        <v>48016</v>
      </c>
      <c r="J20" t="s">
        <v>143</v>
      </c>
      <c r="K20" s="9">
        <f>Paste!$Q$308</f>
        <v>7689</v>
      </c>
      <c r="L20" s="10">
        <f>Paste!$Q$313</f>
        <v>8863</v>
      </c>
      <c r="M20" s="10">
        <f>Paste!$Q$318</f>
        <v>14467</v>
      </c>
      <c r="N20" s="11">
        <f>Paste!$Q$323</f>
        <v>14894</v>
      </c>
      <c r="O20" s="5">
        <f t="shared" si="3"/>
        <v>45913</v>
      </c>
      <c r="R20" t="s">
        <v>143</v>
      </c>
      <c r="S20" s="19">
        <f t="shared" si="4"/>
        <v>-378</v>
      </c>
      <c r="T20" s="20">
        <f t="shared" si="0"/>
        <v>-419</v>
      </c>
      <c r="U20" s="20">
        <f t="shared" si="0"/>
        <v>-660</v>
      </c>
      <c r="V20" s="21">
        <f t="shared" si="0"/>
        <v>-646</v>
      </c>
      <c r="W20" s="18">
        <f t="shared" si="0"/>
        <v>-2103</v>
      </c>
      <c r="Z20" t="s">
        <v>143</v>
      </c>
      <c r="AA20" s="29">
        <f t="shared" si="5"/>
        <v>-4.6857567869096318E-2</v>
      </c>
      <c r="AB20" s="30">
        <f t="shared" si="1"/>
        <v>-4.5141133376427493E-2</v>
      </c>
      <c r="AC20" s="30">
        <f t="shared" si="1"/>
        <v>-4.3630594301579957E-2</v>
      </c>
      <c r="AD20" s="31">
        <f t="shared" si="1"/>
        <v>-4.1570141570141571E-2</v>
      </c>
      <c r="AE20" s="28">
        <f t="shared" si="1"/>
        <v>-4.3797900699766745E-2</v>
      </c>
    </row>
    <row r="21" spans="2:31" x14ac:dyDescent="0.35">
      <c r="B21" t="s">
        <v>144</v>
      </c>
      <c r="C21" s="9">
        <f>Paste!$H$328</f>
        <v>1146</v>
      </c>
      <c r="D21" s="10">
        <f>Paste!$H$333</f>
        <v>1189</v>
      </c>
      <c r="E21" s="10">
        <f>Paste!$H$338</f>
        <v>1683</v>
      </c>
      <c r="F21" s="11">
        <f>Paste!$H$343</f>
        <v>1528</v>
      </c>
      <c r="G21" s="5">
        <f t="shared" si="2"/>
        <v>5546</v>
      </c>
      <c r="J21" t="s">
        <v>144</v>
      </c>
      <c r="K21" s="9">
        <f>Paste!$Q$328</f>
        <v>1137</v>
      </c>
      <c r="L21" s="10">
        <f>Paste!$Q$333</f>
        <v>1311</v>
      </c>
      <c r="M21" s="10">
        <f>Paste!$Q$338</f>
        <v>2140</v>
      </c>
      <c r="N21" s="11">
        <f>Paste!$Q$343</f>
        <v>2203</v>
      </c>
      <c r="O21" s="5">
        <f t="shared" si="3"/>
        <v>6791</v>
      </c>
      <c r="R21" t="s">
        <v>144</v>
      </c>
      <c r="S21" s="19">
        <f t="shared" si="4"/>
        <v>-9</v>
      </c>
      <c r="T21" s="20">
        <f t="shared" si="4"/>
        <v>122</v>
      </c>
      <c r="U21" s="20">
        <f t="shared" si="4"/>
        <v>457</v>
      </c>
      <c r="V21" s="21">
        <f t="shared" si="4"/>
        <v>675</v>
      </c>
      <c r="W21" s="18">
        <f t="shared" si="4"/>
        <v>1245</v>
      </c>
      <c r="Z21" t="s">
        <v>144</v>
      </c>
      <c r="AA21" s="29">
        <f t="shared" si="5"/>
        <v>-7.8534031413612562E-3</v>
      </c>
      <c r="AB21" s="30">
        <f t="shared" si="5"/>
        <v>0.10260723296888141</v>
      </c>
      <c r="AC21" s="30">
        <f t="shared" si="5"/>
        <v>0.27153891859774215</v>
      </c>
      <c r="AD21" s="31">
        <f t="shared" si="5"/>
        <v>0.44175392670157065</v>
      </c>
      <c r="AE21" s="28">
        <f t="shared" si="5"/>
        <v>0.22448611611972594</v>
      </c>
    </row>
    <row r="22" spans="2:31" x14ac:dyDescent="0.35">
      <c r="B22" t="s">
        <v>145</v>
      </c>
      <c r="C22" s="9">
        <f>Paste!$H$348</f>
        <v>4</v>
      </c>
      <c r="D22" s="10">
        <f>Paste!$H$353</f>
        <v>2</v>
      </c>
      <c r="E22" s="10">
        <f>Paste!$H$358</f>
        <v>1</v>
      </c>
      <c r="F22" s="11">
        <f>Paste!$H$363</f>
        <v>0</v>
      </c>
      <c r="G22" s="5">
        <f t="shared" si="2"/>
        <v>7</v>
      </c>
      <c r="J22" t="s">
        <v>145</v>
      </c>
      <c r="K22" s="9">
        <f>Paste!$Q$348</f>
        <v>5</v>
      </c>
      <c r="L22" s="10">
        <f>Paste!$Q$353</f>
        <v>6</v>
      </c>
      <c r="M22" s="10">
        <f>Paste!$Q$358</f>
        <v>9</v>
      </c>
      <c r="N22" s="11">
        <f>Paste!$Q$363</f>
        <v>8</v>
      </c>
      <c r="O22" s="5">
        <f t="shared" si="3"/>
        <v>28</v>
      </c>
      <c r="R22" t="s">
        <v>145</v>
      </c>
      <c r="S22" s="19">
        <f t="shared" si="4"/>
        <v>1</v>
      </c>
      <c r="T22" s="20">
        <f t="shared" si="4"/>
        <v>4</v>
      </c>
      <c r="U22" s="20">
        <f t="shared" si="4"/>
        <v>8</v>
      </c>
      <c r="V22" s="21">
        <f t="shared" si="4"/>
        <v>8</v>
      </c>
      <c r="W22" s="18">
        <f t="shared" si="4"/>
        <v>21</v>
      </c>
      <c r="Z22" t="s">
        <v>145</v>
      </c>
      <c r="AA22" s="29">
        <f t="shared" si="5"/>
        <v>0.25</v>
      </c>
      <c r="AB22" s="30">
        <f t="shared" si="5"/>
        <v>2</v>
      </c>
      <c r="AC22" s="30">
        <f t="shared" si="5"/>
        <v>8</v>
      </c>
      <c r="AD22" s="31" t="str">
        <f t="shared" si="5"/>
        <v/>
      </c>
      <c r="AE22" s="28">
        <f t="shared" si="5"/>
        <v>3</v>
      </c>
    </row>
    <row r="23" spans="2:31" x14ac:dyDescent="0.35">
      <c r="B23" t="s">
        <v>146</v>
      </c>
      <c r="C23" s="9">
        <f>Paste!$H$368</f>
        <v>0</v>
      </c>
      <c r="D23" s="10">
        <f>Paste!$H$373</f>
        <v>0</v>
      </c>
      <c r="E23" s="10">
        <f>Paste!$H$378</f>
        <v>0</v>
      </c>
      <c r="F23" s="11">
        <f>Paste!$H$383</f>
        <v>0</v>
      </c>
      <c r="G23" s="5">
        <f t="shared" si="2"/>
        <v>0</v>
      </c>
      <c r="J23" t="s">
        <v>146</v>
      </c>
      <c r="K23" s="9">
        <f>Paste!$Q$368</f>
        <v>1</v>
      </c>
      <c r="L23" s="10">
        <f>Paste!$Q$373</f>
        <v>1</v>
      </c>
      <c r="M23" s="10">
        <f>Paste!$Q$378</f>
        <v>2</v>
      </c>
      <c r="N23" s="11">
        <f>Paste!$Q$383</f>
        <v>1</v>
      </c>
      <c r="O23" s="5">
        <f t="shared" si="3"/>
        <v>5</v>
      </c>
      <c r="R23" t="s">
        <v>146</v>
      </c>
      <c r="S23" s="19">
        <f t="shared" si="4"/>
        <v>1</v>
      </c>
      <c r="T23" s="20">
        <f t="shared" si="4"/>
        <v>1</v>
      </c>
      <c r="U23" s="20">
        <f t="shared" si="4"/>
        <v>2</v>
      </c>
      <c r="V23" s="21">
        <f t="shared" si="4"/>
        <v>1</v>
      </c>
      <c r="W23" s="18">
        <f t="shared" si="4"/>
        <v>5</v>
      </c>
      <c r="Z23" t="s">
        <v>146</v>
      </c>
      <c r="AA23" s="29" t="str">
        <f t="shared" si="5"/>
        <v/>
      </c>
      <c r="AB23" s="30" t="str">
        <f t="shared" si="5"/>
        <v/>
      </c>
      <c r="AC23" s="30" t="str">
        <f t="shared" si="5"/>
        <v/>
      </c>
      <c r="AD23" s="31" t="str">
        <f t="shared" si="5"/>
        <v/>
      </c>
      <c r="AE23" s="28" t="str">
        <f t="shared" si="5"/>
        <v/>
      </c>
    </row>
    <row r="24" spans="2:31" x14ac:dyDescent="0.35">
      <c r="B24" t="s">
        <v>147</v>
      </c>
      <c r="C24" s="9">
        <f>Paste!$H$388</f>
        <v>0</v>
      </c>
      <c r="D24" s="10">
        <f>Paste!$H$393</f>
        <v>0</v>
      </c>
      <c r="E24" s="10">
        <f>Paste!$H$398</f>
        <v>0</v>
      </c>
      <c r="F24" s="11">
        <f>Paste!$H$403</f>
        <v>0</v>
      </c>
      <c r="G24" s="5">
        <f t="shared" si="2"/>
        <v>0</v>
      </c>
      <c r="J24" t="s">
        <v>147</v>
      </c>
      <c r="K24" s="9">
        <f>Paste!$Q$388</f>
        <v>1</v>
      </c>
      <c r="L24" s="10">
        <f>Paste!$Q$393</f>
        <v>1</v>
      </c>
      <c r="M24" s="10">
        <f>Paste!$Q$398</f>
        <v>2</v>
      </c>
      <c r="N24" s="11">
        <f>Paste!$Q$403</f>
        <v>2</v>
      </c>
      <c r="O24" s="5">
        <f t="shared" si="3"/>
        <v>6</v>
      </c>
      <c r="R24" t="s">
        <v>147</v>
      </c>
      <c r="S24" s="19">
        <f t="shared" si="4"/>
        <v>1</v>
      </c>
      <c r="T24" s="20">
        <f t="shared" si="4"/>
        <v>1</v>
      </c>
      <c r="U24" s="20">
        <f t="shared" si="4"/>
        <v>2</v>
      </c>
      <c r="V24" s="21">
        <f t="shared" si="4"/>
        <v>2</v>
      </c>
      <c r="W24" s="18">
        <f t="shared" si="4"/>
        <v>6</v>
      </c>
      <c r="Z24" t="s">
        <v>147</v>
      </c>
      <c r="AA24" s="29" t="str">
        <f t="shared" si="5"/>
        <v/>
      </c>
      <c r="AB24" s="30" t="str">
        <f t="shared" si="5"/>
        <v/>
      </c>
      <c r="AC24" s="30" t="str">
        <f t="shared" si="5"/>
        <v/>
      </c>
      <c r="AD24" s="31" t="str">
        <f t="shared" si="5"/>
        <v/>
      </c>
      <c r="AE24" s="28" t="str">
        <f t="shared" si="5"/>
        <v/>
      </c>
    </row>
    <row r="25" spans="2:31" x14ac:dyDescent="0.35">
      <c r="B25" t="s">
        <v>148</v>
      </c>
      <c r="C25" s="9">
        <f>Paste!$H$408</f>
        <v>1425</v>
      </c>
      <c r="D25" s="10">
        <f>Paste!$H$413</f>
        <v>1468</v>
      </c>
      <c r="E25" s="10">
        <f>Paste!$H$418</f>
        <v>1855</v>
      </c>
      <c r="F25" s="11">
        <f>Paste!$H$423</f>
        <v>2103</v>
      </c>
      <c r="G25" s="5">
        <f t="shared" si="2"/>
        <v>6851</v>
      </c>
      <c r="J25" t="s">
        <v>148</v>
      </c>
      <c r="K25" s="9">
        <f>Paste!$Q$408</f>
        <v>1346</v>
      </c>
      <c r="L25" s="10">
        <f>Paste!$Q$413</f>
        <v>1390</v>
      </c>
      <c r="M25" s="10">
        <f>Paste!$Q$418</f>
        <v>1760</v>
      </c>
      <c r="N25" s="11">
        <f>Paste!$Q$423</f>
        <v>2002</v>
      </c>
      <c r="O25" s="5">
        <f t="shared" si="3"/>
        <v>6498</v>
      </c>
      <c r="R25" t="s">
        <v>148</v>
      </c>
      <c r="S25" s="19">
        <f t="shared" si="4"/>
        <v>-79</v>
      </c>
      <c r="T25" s="20">
        <f t="shared" si="4"/>
        <v>-78</v>
      </c>
      <c r="U25" s="20">
        <f t="shared" si="4"/>
        <v>-95</v>
      </c>
      <c r="V25" s="21">
        <f t="shared" si="4"/>
        <v>-101</v>
      </c>
      <c r="W25" s="18">
        <f t="shared" si="4"/>
        <v>-353</v>
      </c>
      <c r="Z25" t="s">
        <v>148</v>
      </c>
      <c r="AA25" s="29">
        <f t="shared" si="5"/>
        <v>-5.5438596491228072E-2</v>
      </c>
      <c r="AB25" s="30">
        <f t="shared" si="5"/>
        <v>-5.3133514986376022E-2</v>
      </c>
      <c r="AC25" s="30">
        <f t="shared" si="5"/>
        <v>-5.1212938005390833E-2</v>
      </c>
      <c r="AD25" s="31">
        <f t="shared" si="5"/>
        <v>-4.8026628625772706E-2</v>
      </c>
      <c r="AE25" s="28">
        <f t="shared" si="5"/>
        <v>-5.1525324770106552E-2</v>
      </c>
    </row>
    <row r="26" spans="2:31" x14ac:dyDescent="0.35">
      <c r="B26" t="s">
        <v>149</v>
      </c>
      <c r="C26" s="9">
        <f>Paste!$H$428</f>
        <v>0</v>
      </c>
      <c r="D26" s="10">
        <f>Paste!$H$433</f>
        <v>0</v>
      </c>
      <c r="E26" s="10">
        <f>Paste!$H$438</f>
        <v>0</v>
      </c>
      <c r="F26" s="11">
        <f>Paste!$H$443</f>
        <v>0</v>
      </c>
      <c r="G26" s="5">
        <f t="shared" si="2"/>
        <v>0</v>
      </c>
      <c r="J26" t="s">
        <v>149</v>
      </c>
      <c r="K26" s="9">
        <f>Paste!$Q$428</f>
        <v>0</v>
      </c>
      <c r="L26" s="10">
        <f>Paste!$Q$433</f>
        <v>0</v>
      </c>
      <c r="M26" s="10">
        <f>Paste!$Q$438</f>
        <v>0</v>
      </c>
      <c r="N26" s="11">
        <f>Paste!$Q$443</f>
        <v>0</v>
      </c>
      <c r="O26" s="5">
        <f t="shared" si="3"/>
        <v>0</v>
      </c>
      <c r="R26" t="s">
        <v>149</v>
      </c>
      <c r="S26" s="19">
        <f t="shared" si="4"/>
        <v>0</v>
      </c>
      <c r="T26" s="20">
        <f t="shared" si="4"/>
        <v>0</v>
      </c>
      <c r="U26" s="20">
        <f t="shared" si="4"/>
        <v>0</v>
      </c>
      <c r="V26" s="21">
        <f t="shared" si="4"/>
        <v>0</v>
      </c>
      <c r="W26" s="18">
        <f t="shared" si="4"/>
        <v>0</v>
      </c>
      <c r="Z26" t="s">
        <v>149</v>
      </c>
      <c r="AA26" s="29" t="str">
        <f t="shared" si="5"/>
        <v/>
      </c>
      <c r="AB26" s="30" t="str">
        <f t="shared" si="5"/>
        <v/>
      </c>
      <c r="AC26" s="30" t="str">
        <f t="shared" si="5"/>
        <v/>
      </c>
      <c r="AD26" s="31" t="str">
        <f t="shared" si="5"/>
        <v/>
      </c>
      <c r="AE26" s="28" t="str">
        <f t="shared" si="5"/>
        <v/>
      </c>
    </row>
    <row r="27" spans="2:31" x14ac:dyDescent="0.35">
      <c r="B27" t="s">
        <v>150</v>
      </c>
      <c r="C27" s="9">
        <f>Paste!$H$448</f>
        <v>0</v>
      </c>
      <c r="D27" s="10">
        <f>Paste!$H$453</f>
        <v>0</v>
      </c>
      <c r="E27" s="10">
        <f>Paste!$H$458</f>
        <v>0</v>
      </c>
      <c r="F27" s="11">
        <f>Paste!$H$463</f>
        <v>0</v>
      </c>
      <c r="G27" s="5">
        <f t="shared" si="2"/>
        <v>0</v>
      </c>
      <c r="J27" t="s">
        <v>150</v>
      </c>
      <c r="K27" s="9">
        <f>Paste!$Q$448</f>
        <v>0</v>
      </c>
      <c r="L27" s="10">
        <f>Paste!$Q$453</f>
        <v>0</v>
      </c>
      <c r="M27" s="10">
        <f>Paste!$Q$458</f>
        <v>0</v>
      </c>
      <c r="N27" s="11">
        <f>Paste!$Q$463</f>
        <v>0</v>
      </c>
      <c r="O27" s="5">
        <f t="shared" si="3"/>
        <v>0</v>
      </c>
      <c r="R27" t="s">
        <v>150</v>
      </c>
      <c r="S27" s="19">
        <f t="shared" si="4"/>
        <v>0</v>
      </c>
      <c r="T27" s="20">
        <f t="shared" si="4"/>
        <v>0</v>
      </c>
      <c r="U27" s="20">
        <f t="shared" si="4"/>
        <v>0</v>
      </c>
      <c r="V27" s="21">
        <f t="shared" si="4"/>
        <v>0</v>
      </c>
      <c r="W27" s="18">
        <f t="shared" si="4"/>
        <v>0</v>
      </c>
      <c r="Z27" t="s">
        <v>150</v>
      </c>
      <c r="AA27" s="29" t="str">
        <f t="shared" si="5"/>
        <v/>
      </c>
      <c r="AB27" s="30" t="str">
        <f t="shared" si="5"/>
        <v/>
      </c>
      <c r="AC27" s="30" t="str">
        <f t="shared" si="5"/>
        <v/>
      </c>
      <c r="AD27" s="31" t="str">
        <f t="shared" si="5"/>
        <v/>
      </c>
      <c r="AE27" s="28" t="str">
        <f t="shared" si="5"/>
        <v/>
      </c>
    </row>
    <row r="28" spans="2:31" x14ac:dyDescent="0.35">
      <c r="B28" t="s">
        <v>151</v>
      </c>
      <c r="C28" s="9">
        <f>Paste!$H$468</f>
        <v>0</v>
      </c>
      <c r="D28" s="10">
        <f>Paste!$H$473</f>
        <v>0</v>
      </c>
      <c r="E28" s="10">
        <f>Paste!$H$478</f>
        <v>0</v>
      </c>
      <c r="F28" s="11">
        <f>Paste!$H$483</f>
        <v>0</v>
      </c>
      <c r="G28" s="5">
        <f t="shared" si="2"/>
        <v>0</v>
      </c>
      <c r="J28" t="s">
        <v>151</v>
      </c>
      <c r="K28" s="9">
        <f>Paste!$Q$468</f>
        <v>0</v>
      </c>
      <c r="L28" s="10">
        <f>Paste!$Q$473</f>
        <v>0</v>
      </c>
      <c r="M28" s="10">
        <f>Paste!$Q$478</f>
        <v>0</v>
      </c>
      <c r="N28" s="11">
        <f>Paste!$Q$483</f>
        <v>0</v>
      </c>
      <c r="O28" s="5">
        <f t="shared" si="3"/>
        <v>0</v>
      </c>
      <c r="R28" t="s">
        <v>151</v>
      </c>
      <c r="S28" s="19">
        <f t="shared" si="4"/>
        <v>0</v>
      </c>
      <c r="T28" s="20">
        <f t="shared" si="4"/>
        <v>0</v>
      </c>
      <c r="U28" s="20">
        <f t="shared" si="4"/>
        <v>0</v>
      </c>
      <c r="V28" s="21">
        <f t="shared" si="4"/>
        <v>0</v>
      </c>
      <c r="W28" s="18">
        <f t="shared" si="4"/>
        <v>0</v>
      </c>
      <c r="Z28" t="s">
        <v>151</v>
      </c>
      <c r="AA28" s="29" t="str">
        <f t="shared" si="5"/>
        <v/>
      </c>
      <c r="AB28" s="30" t="str">
        <f t="shared" si="5"/>
        <v/>
      </c>
      <c r="AC28" s="30" t="str">
        <f t="shared" si="5"/>
        <v/>
      </c>
      <c r="AD28" s="31" t="str">
        <f t="shared" si="5"/>
        <v/>
      </c>
      <c r="AE28" s="28" t="str">
        <f t="shared" si="5"/>
        <v/>
      </c>
    </row>
    <row r="29" spans="2:31" x14ac:dyDescent="0.35">
      <c r="B29" t="s">
        <v>152</v>
      </c>
      <c r="C29" s="12">
        <f>Paste!$H$488</f>
        <v>14</v>
      </c>
      <c r="D29" s="13">
        <f>Paste!$H$493</f>
        <v>2</v>
      </c>
      <c r="E29" s="13">
        <f>Paste!$H$498</f>
        <v>0</v>
      </c>
      <c r="F29" s="14">
        <f>Paste!$H$503</f>
        <v>0</v>
      </c>
      <c r="G29" s="5">
        <f t="shared" si="2"/>
        <v>16</v>
      </c>
      <c r="J29" t="s">
        <v>152</v>
      </c>
      <c r="K29" s="12">
        <f>Paste!$Q$488</f>
        <v>37</v>
      </c>
      <c r="L29" s="13">
        <f>Paste!$Q$493</f>
        <v>35</v>
      </c>
      <c r="M29" s="13">
        <f>Paste!$Q$498</f>
        <v>41</v>
      </c>
      <c r="N29" s="14">
        <f>Paste!$Q$503</f>
        <v>41</v>
      </c>
      <c r="O29" s="5">
        <f t="shared" si="3"/>
        <v>154</v>
      </c>
      <c r="R29" t="s">
        <v>152</v>
      </c>
      <c r="S29" s="22">
        <f t="shared" si="4"/>
        <v>23</v>
      </c>
      <c r="T29" s="23">
        <f t="shared" si="4"/>
        <v>33</v>
      </c>
      <c r="U29" s="23">
        <f t="shared" si="4"/>
        <v>41</v>
      </c>
      <c r="V29" s="24">
        <f t="shared" si="4"/>
        <v>41</v>
      </c>
      <c r="W29" s="18">
        <f t="shared" si="4"/>
        <v>138</v>
      </c>
      <c r="Z29" t="s">
        <v>152</v>
      </c>
      <c r="AA29" s="32">
        <f t="shared" si="5"/>
        <v>1.6428571428571428</v>
      </c>
      <c r="AB29" s="33">
        <f t="shared" si="5"/>
        <v>16.5</v>
      </c>
      <c r="AC29" s="33" t="str">
        <f t="shared" si="5"/>
        <v/>
      </c>
      <c r="AD29" s="34" t="str">
        <f t="shared" si="5"/>
        <v/>
      </c>
      <c r="AE29" s="28">
        <f t="shared" si="5"/>
        <v>8.625</v>
      </c>
    </row>
    <row r="30" spans="2:31" x14ac:dyDescent="0.35">
      <c r="B30" t="s">
        <v>121</v>
      </c>
      <c r="C30" s="5">
        <f>SUM(C5:C29)</f>
        <v>77167</v>
      </c>
      <c r="D30" s="5">
        <f t="shared" ref="D30" si="6">SUM(D5:D29)</f>
        <v>57502</v>
      </c>
      <c r="E30" s="5">
        <f t="shared" ref="E30" si="7">SUM(E5:E29)</f>
        <v>54990</v>
      </c>
      <c r="F30" s="5">
        <f t="shared" ref="F30" si="8">SUM(F5:F29)</f>
        <v>47913</v>
      </c>
      <c r="G30" s="5">
        <f t="shared" si="2"/>
        <v>237572</v>
      </c>
      <c r="J30" t="s">
        <v>121</v>
      </c>
      <c r="K30" s="5">
        <f>SUM(K5:K29)</f>
        <v>75374</v>
      </c>
      <c r="L30" s="5">
        <f t="shared" ref="L30:N30" si="9">SUM(L5:L29)</f>
        <v>57503</v>
      </c>
      <c r="M30" s="5">
        <f t="shared" si="9"/>
        <v>55835</v>
      </c>
      <c r="N30" s="5">
        <f t="shared" si="9"/>
        <v>48459</v>
      </c>
      <c r="O30" s="5">
        <f t="shared" si="3"/>
        <v>237171</v>
      </c>
      <c r="R30" t="s">
        <v>121</v>
      </c>
      <c r="S30" s="18">
        <f t="shared" si="4"/>
        <v>-1793</v>
      </c>
      <c r="T30" s="18">
        <f t="shared" si="4"/>
        <v>1</v>
      </c>
      <c r="U30" s="18">
        <f t="shared" si="4"/>
        <v>845</v>
      </c>
      <c r="V30" s="18">
        <f t="shared" si="4"/>
        <v>546</v>
      </c>
      <c r="W30" s="18">
        <f t="shared" si="4"/>
        <v>-401</v>
      </c>
      <c r="Z30" t="s">
        <v>121</v>
      </c>
      <c r="AA30" s="28">
        <f t="shared" si="5"/>
        <v>-2.3235320797750335E-2</v>
      </c>
      <c r="AB30" s="28">
        <f t="shared" si="5"/>
        <v>1.7390699453932038E-5</v>
      </c>
      <c r="AC30" s="28">
        <f t="shared" si="5"/>
        <v>1.5366430260047281E-2</v>
      </c>
      <c r="AD30" s="28">
        <f t="shared" si="5"/>
        <v>1.1395654624006012E-2</v>
      </c>
      <c r="AE30" s="28">
        <f t="shared" si="5"/>
        <v>-1.6879093495866515E-3</v>
      </c>
    </row>
    <row r="32" spans="2:31" x14ac:dyDescent="0.35">
      <c r="B32" s="2"/>
      <c r="C32" s="58" t="s">
        <v>169</v>
      </c>
      <c r="D32" s="58"/>
      <c r="E32" s="58"/>
      <c r="F32" s="58"/>
      <c r="G32" s="58"/>
      <c r="J32" s="2"/>
      <c r="K32" s="58" t="s">
        <v>169</v>
      </c>
      <c r="L32" s="58"/>
      <c r="M32" s="58"/>
      <c r="N32" s="58"/>
      <c r="O32" s="58"/>
      <c r="R32" s="2"/>
      <c r="S32" s="58" t="s">
        <v>169</v>
      </c>
      <c r="T32" s="58"/>
      <c r="U32" s="58"/>
      <c r="V32" s="58"/>
      <c r="W32" s="58"/>
      <c r="Z32" s="2"/>
      <c r="AA32" s="58" t="s">
        <v>169</v>
      </c>
      <c r="AB32" s="58"/>
      <c r="AC32" s="58"/>
      <c r="AD32" s="58"/>
      <c r="AE32" s="58"/>
    </row>
    <row r="33" spans="2:32" x14ac:dyDescent="0.35">
      <c r="B33" s="2" t="s">
        <v>168</v>
      </c>
      <c r="C33" t="s">
        <v>127</v>
      </c>
      <c r="D33" t="s">
        <v>164</v>
      </c>
      <c r="E33" t="s">
        <v>165</v>
      </c>
      <c r="F33" t="s">
        <v>166</v>
      </c>
      <c r="G33" t="s">
        <v>167</v>
      </c>
      <c r="H33" t="s">
        <v>121</v>
      </c>
      <c r="J33" s="2" t="s">
        <v>168</v>
      </c>
      <c r="K33" t="s">
        <v>127</v>
      </c>
      <c r="L33" t="s">
        <v>164</v>
      </c>
      <c r="M33" t="s">
        <v>165</v>
      </c>
      <c r="N33" t="s">
        <v>166</v>
      </c>
      <c r="O33" t="s">
        <v>167</v>
      </c>
      <c r="P33" t="s">
        <v>121</v>
      </c>
      <c r="R33" s="2" t="s">
        <v>168</v>
      </c>
      <c r="S33" t="s">
        <v>127</v>
      </c>
      <c r="T33" t="s">
        <v>164</v>
      </c>
      <c r="U33" t="s">
        <v>165</v>
      </c>
      <c r="V33" t="s">
        <v>166</v>
      </c>
      <c r="W33" t="s">
        <v>167</v>
      </c>
      <c r="X33" t="s">
        <v>121</v>
      </c>
      <c r="Z33" s="2" t="s">
        <v>168</v>
      </c>
      <c r="AA33" t="s">
        <v>127</v>
      </c>
      <c r="AB33" t="s">
        <v>164</v>
      </c>
      <c r="AC33" t="s">
        <v>165</v>
      </c>
      <c r="AD33" t="s">
        <v>166</v>
      </c>
      <c r="AE33" t="s">
        <v>167</v>
      </c>
      <c r="AF33" t="s">
        <v>121</v>
      </c>
    </row>
    <row r="34" spans="2:32" x14ac:dyDescent="0.35">
      <c r="B34" t="s">
        <v>126</v>
      </c>
      <c r="C34" s="6">
        <f>G5</f>
        <v>107577</v>
      </c>
      <c r="D34" s="7">
        <f>G6</f>
        <v>1051</v>
      </c>
      <c r="E34" s="7">
        <f>G7</f>
        <v>3623</v>
      </c>
      <c r="F34" s="7">
        <f>G8</f>
        <v>375</v>
      </c>
      <c r="G34" s="8">
        <f>G9</f>
        <v>378</v>
      </c>
      <c r="H34" s="5">
        <f>SUM(C34:G34)</f>
        <v>113004</v>
      </c>
      <c r="J34" t="s">
        <v>126</v>
      </c>
      <c r="K34" s="6">
        <f>O5</f>
        <v>102559</v>
      </c>
      <c r="L34" s="7">
        <f>O6</f>
        <v>1197</v>
      </c>
      <c r="M34" s="7">
        <f>O7</f>
        <v>7939</v>
      </c>
      <c r="N34" s="7">
        <f>O8</f>
        <v>2432</v>
      </c>
      <c r="O34" s="8">
        <f>O9</f>
        <v>2052</v>
      </c>
      <c r="P34" s="5">
        <f>SUM(K34:O34)</f>
        <v>116179</v>
      </c>
      <c r="R34" t="s">
        <v>126</v>
      </c>
      <c r="S34" s="15">
        <f>K34-C34</f>
        <v>-5018</v>
      </c>
      <c r="T34" s="16">
        <f t="shared" ref="T34:X39" si="10">L34-D34</f>
        <v>146</v>
      </c>
      <c r="U34" s="16">
        <f t="shared" si="10"/>
        <v>4316</v>
      </c>
      <c r="V34" s="16">
        <f t="shared" si="10"/>
        <v>2057</v>
      </c>
      <c r="W34" s="17">
        <f t="shared" si="10"/>
        <v>1674</v>
      </c>
      <c r="X34" s="18">
        <f t="shared" si="10"/>
        <v>3175</v>
      </c>
      <c r="Z34" t="s">
        <v>126</v>
      </c>
      <c r="AA34" s="25">
        <f>IF(C34&gt;0,S34/C34,"")</f>
        <v>-4.6645658458592448E-2</v>
      </c>
      <c r="AB34" s="26">
        <f t="shared" ref="AB34:AF39" si="11">IF(D34&gt;0,T34/D34,"")</f>
        <v>0.13891531874405327</v>
      </c>
      <c r="AC34" s="26">
        <f t="shared" si="11"/>
        <v>1.1912779464532155</v>
      </c>
      <c r="AD34" s="26">
        <f t="shared" si="11"/>
        <v>5.4853333333333332</v>
      </c>
      <c r="AE34" s="27">
        <f t="shared" si="11"/>
        <v>4.4285714285714288</v>
      </c>
      <c r="AF34" s="28">
        <f t="shared" si="11"/>
        <v>2.8096350571661179E-2</v>
      </c>
    </row>
    <row r="35" spans="2:32" x14ac:dyDescent="0.35">
      <c r="B35" t="s">
        <v>160</v>
      </c>
      <c r="C35" s="9">
        <f>G10</f>
        <v>13895</v>
      </c>
      <c r="D35" s="10">
        <f>G11</f>
        <v>95</v>
      </c>
      <c r="E35" s="10">
        <f>G12</f>
        <v>11</v>
      </c>
      <c r="F35" s="10">
        <f>G13</f>
        <v>1</v>
      </c>
      <c r="G35" s="11">
        <f>G14</f>
        <v>2</v>
      </c>
      <c r="H35" s="5">
        <f t="shared" ref="H35:H39" si="12">SUM(C35:G35)</f>
        <v>14004</v>
      </c>
      <c r="J35" t="s">
        <v>160</v>
      </c>
      <c r="K35" s="9">
        <f>O10</f>
        <v>13269</v>
      </c>
      <c r="L35" s="10">
        <f>O11</f>
        <v>112</v>
      </c>
      <c r="M35" s="10">
        <f>O12</f>
        <v>30</v>
      </c>
      <c r="N35" s="10">
        <f>O13</f>
        <v>14</v>
      </c>
      <c r="O35" s="11">
        <f>O14</f>
        <v>15</v>
      </c>
      <c r="P35" s="5">
        <f t="shared" ref="P35:P39" si="13">SUM(K35:O35)</f>
        <v>13440</v>
      </c>
      <c r="R35" t="s">
        <v>160</v>
      </c>
      <c r="S35" s="19">
        <f t="shared" ref="S35:S39" si="14">K35-C35</f>
        <v>-626</v>
      </c>
      <c r="T35" s="20">
        <f t="shared" si="10"/>
        <v>17</v>
      </c>
      <c r="U35" s="20">
        <f t="shared" si="10"/>
        <v>19</v>
      </c>
      <c r="V35" s="20">
        <f t="shared" si="10"/>
        <v>13</v>
      </c>
      <c r="W35" s="21">
        <f t="shared" si="10"/>
        <v>13</v>
      </c>
      <c r="X35" s="18">
        <f t="shared" si="10"/>
        <v>-564</v>
      </c>
      <c r="Z35" t="s">
        <v>160</v>
      </c>
      <c r="AA35" s="29">
        <f t="shared" ref="AA35:AA39" si="15">IF(C35&gt;0,S35/C35,"")</f>
        <v>-4.5052177042101474E-2</v>
      </c>
      <c r="AB35" s="30">
        <f t="shared" si="11"/>
        <v>0.17894736842105263</v>
      </c>
      <c r="AC35" s="30">
        <f t="shared" si="11"/>
        <v>1.7272727272727273</v>
      </c>
      <c r="AD35" s="30">
        <f t="shared" si="11"/>
        <v>13</v>
      </c>
      <c r="AE35" s="31">
        <f t="shared" si="11"/>
        <v>6.5</v>
      </c>
      <c r="AF35" s="28">
        <f t="shared" si="11"/>
        <v>-4.0274207369323051E-2</v>
      </c>
    </row>
    <row r="36" spans="2:32" x14ac:dyDescent="0.35">
      <c r="B36" t="s">
        <v>161</v>
      </c>
      <c r="C36" s="9">
        <f>G15</f>
        <v>49362</v>
      </c>
      <c r="D36" s="10">
        <f>G16</f>
        <v>310</v>
      </c>
      <c r="E36" s="10">
        <f>G17</f>
        <v>428</v>
      </c>
      <c r="F36" s="10">
        <f>G18</f>
        <v>14</v>
      </c>
      <c r="G36" s="11">
        <f>G19</f>
        <v>14</v>
      </c>
      <c r="H36" s="5">
        <f t="shared" si="12"/>
        <v>50128</v>
      </c>
      <c r="J36" t="s">
        <v>161</v>
      </c>
      <c r="K36" s="9">
        <f>O15</f>
        <v>46958</v>
      </c>
      <c r="L36" s="10">
        <f>O16</f>
        <v>333</v>
      </c>
      <c r="M36" s="10">
        <f>O17</f>
        <v>739</v>
      </c>
      <c r="N36" s="10">
        <f>O18</f>
        <v>62</v>
      </c>
      <c r="O36" s="11">
        <f>O19</f>
        <v>65</v>
      </c>
      <c r="P36" s="5">
        <f t="shared" si="13"/>
        <v>48157</v>
      </c>
      <c r="R36" t="s">
        <v>161</v>
      </c>
      <c r="S36" s="19">
        <f t="shared" si="14"/>
        <v>-2404</v>
      </c>
      <c r="T36" s="20">
        <f t="shared" si="10"/>
        <v>23</v>
      </c>
      <c r="U36" s="20">
        <f t="shared" si="10"/>
        <v>311</v>
      </c>
      <c r="V36" s="20">
        <f t="shared" si="10"/>
        <v>48</v>
      </c>
      <c r="W36" s="21">
        <f t="shared" si="10"/>
        <v>51</v>
      </c>
      <c r="X36" s="18">
        <f t="shared" si="10"/>
        <v>-1971</v>
      </c>
      <c r="Z36" t="s">
        <v>161</v>
      </c>
      <c r="AA36" s="29">
        <f t="shared" si="15"/>
        <v>-4.8701430249989873E-2</v>
      </c>
      <c r="AB36" s="30">
        <f t="shared" si="11"/>
        <v>7.4193548387096769E-2</v>
      </c>
      <c r="AC36" s="30">
        <f t="shared" si="11"/>
        <v>0.72663551401869164</v>
      </c>
      <c r="AD36" s="30">
        <f t="shared" si="11"/>
        <v>3.4285714285714284</v>
      </c>
      <c r="AE36" s="31">
        <f t="shared" si="11"/>
        <v>3.6428571428571428</v>
      </c>
      <c r="AF36" s="28">
        <f t="shared" si="11"/>
        <v>-3.9319342483242897E-2</v>
      </c>
    </row>
    <row r="37" spans="2:32" x14ac:dyDescent="0.35">
      <c r="B37" t="s">
        <v>162</v>
      </c>
      <c r="C37" s="9">
        <f>G20</f>
        <v>48016</v>
      </c>
      <c r="D37" s="10">
        <f>G21</f>
        <v>5546</v>
      </c>
      <c r="E37" s="10">
        <f>G22</f>
        <v>7</v>
      </c>
      <c r="F37" s="10">
        <f>G23</f>
        <v>0</v>
      </c>
      <c r="G37" s="11">
        <f>G24</f>
        <v>0</v>
      </c>
      <c r="H37" s="5">
        <f t="shared" si="12"/>
        <v>53569</v>
      </c>
      <c r="J37" t="s">
        <v>162</v>
      </c>
      <c r="K37" s="9">
        <f>O20</f>
        <v>45913</v>
      </c>
      <c r="L37" s="10">
        <f>O21</f>
        <v>6791</v>
      </c>
      <c r="M37" s="10">
        <f>O22</f>
        <v>28</v>
      </c>
      <c r="N37" s="10">
        <f>O23</f>
        <v>5</v>
      </c>
      <c r="O37" s="11">
        <f>O24</f>
        <v>6</v>
      </c>
      <c r="P37" s="5">
        <f t="shared" si="13"/>
        <v>52743</v>
      </c>
      <c r="R37" t="s">
        <v>162</v>
      </c>
      <c r="S37" s="19">
        <f t="shared" si="14"/>
        <v>-2103</v>
      </c>
      <c r="T37" s="20">
        <f t="shared" si="10"/>
        <v>1245</v>
      </c>
      <c r="U37" s="20">
        <f t="shared" si="10"/>
        <v>21</v>
      </c>
      <c r="V37" s="20">
        <f t="shared" si="10"/>
        <v>5</v>
      </c>
      <c r="W37" s="21">
        <f t="shared" si="10"/>
        <v>6</v>
      </c>
      <c r="X37" s="18">
        <f t="shared" si="10"/>
        <v>-826</v>
      </c>
      <c r="Z37" t="s">
        <v>162</v>
      </c>
      <c r="AA37" s="29">
        <f t="shared" si="15"/>
        <v>-4.3797900699766745E-2</v>
      </c>
      <c r="AB37" s="30">
        <f t="shared" si="11"/>
        <v>0.22448611611972594</v>
      </c>
      <c r="AC37" s="30">
        <f t="shared" si="11"/>
        <v>3</v>
      </c>
      <c r="AD37" s="30" t="str">
        <f t="shared" si="11"/>
        <v/>
      </c>
      <c r="AE37" s="31" t="str">
        <f t="shared" si="11"/>
        <v/>
      </c>
      <c r="AF37" s="28">
        <f t="shared" si="11"/>
        <v>-1.5419365677910732E-2</v>
      </c>
    </row>
    <row r="38" spans="2:32" x14ac:dyDescent="0.35">
      <c r="B38" t="s">
        <v>163</v>
      </c>
      <c r="C38" s="12">
        <f>G25</f>
        <v>6851</v>
      </c>
      <c r="D38" s="13">
        <f>G26</f>
        <v>0</v>
      </c>
      <c r="E38" s="13">
        <f>G27</f>
        <v>0</v>
      </c>
      <c r="F38" s="13">
        <f>G28</f>
        <v>0</v>
      </c>
      <c r="G38" s="14">
        <f>G29</f>
        <v>16</v>
      </c>
      <c r="H38" s="5">
        <f t="shared" si="12"/>
        <v>6867</v>
      </c>
      <c r="J38" t="s">
        <v>163</v>
      </c>
      <c r="K38" s="12">
        <f>O25</f>
        <v>6498</v>
      </c>
      <c r="L38" s="13">
        <f>O26</f>
        <v>0</v>
      </c>
      <c r="M38" s="13">
        <f>O27</f>
        <v>0</v>
      </c>
      <c r="N38" s="13">
        <f>O28</f>
        <v>0</v>
      </c>
      <c r="O38" s="14">
        <f>O29</f>
        <v>154</v>
      </c>
      <c r="P38" s="5">
        <f t="shared" si="13"/>
        <v>6652</v>
      </c>
      <c r="R38" t="s">
        <v>163</v>
      </c>
      <c r="S38" s="22">
        <f t="shared" si="14"/>
        <v>-353</v>
      </c>
      <c r="T38" s="23">
        <f t="shared" si="10"/>
        <v>0</v>
      </c>
      <c r="U38" s="23">
        <f t="shared" si="10"/>
        <v>0</v>
      </c>
      <c r="V38" s="23">
        <f t="shared" si="10"/>
        <v>0</v>
      </c>
      <c r="W38" s="24">
        <f t="shared" si="10"/>
        <v>138</v>
      </c>
      <c r="X38" s="18">
        <f t="shared" si="10"/>
        <v>-215</v>
      </c>
      <c r="Z38" t="s">
        <v>163</v>
      </c>
      <c r="AA38" s="32">
        <f t="shared" si="15"/>
        <v>-5.1525324770106552E-2</v>
      </c>
      <c r="AB38" s="33" t="str">
        <f t="shared" si="11"/>
        <v/>
      </c>
      <c r="AC38" s="33" t="str">
        <f t="shared" si="11"/>
        <v/>
      </c>
      <c r="AD38" s="33" t="str">
        <f t="shared" si="11"/>
        <v/>
      </c>
      <c r="AE38" s="34">
        <f t="shared" si="11"/>
        <v>8.625</v>
      </c>
      <c r="AF38" s="28">
        <f t="shared" si="11"/>
        <v>-3.1309159749526722E-2</v>
      </c>
    </row>
    <row r="39" spans="2:32" x14ac:dyDescent="0.35">
      <c r="B39" t="s">
        <v>121</v>
      </c>
      <c r="C39" s="5">
        <f>SUM(C34:C38)</f>
        <v>225701</v>
      </c>
      <c r="D39" s="5">
        <f t="shared" ref="D39" si="16">SUM(D34:D38)</f>
        <v>7002</v>
      </c>
      <c r="E39" s="5">
        <f t="shared" ref="E39" si="17">SUM(E34:E38)</f>
        <v>4069</v>
      </c>
      <c r="F39" s="5">
        <f t="shared" ref="F39" si="18">SUM(F34:F38)</f>
        <v>390</v>
      </c>
      <c r="G39" s="5">
        <f t="shared" ref="G39" si="19">SUM(G34:G38)</f>
        <v>410</v>
      </c>
      <c r="H39" s="5">
        <f t="shared" si="12"/>
        <v>237572</v>
      </c>
      <c r="J39" t="s">
        <v>121</v>
      </c>
      <c r="K39" s="5">
        <f>SUM(K34:K38)</f>
        <v>215197</v>
      </c>
      <c r="L39" s="5">
        <f t="shared" ref="L39:O39" si="20">SUM(L34:L38)</f>
        <v>8433</v>
      </c>
      <c r="M39" s="5">
        <f t="shared" si="20"/>
        <v>8736</v>
      </c>
      <c r="N39" s="5">
        <f t="shared" si="20"/>
        <v>2513</v>
      </c>
      <c r="O39" s="5">
        <f t="shared" si="20"/>
        <v>2292</v>
      </c>
      <c r="P39" s="5">
        <f t="shared" si="13"/>
        <v>237171</v>
      </c>
      <c r="R39" t="s">
        <v>121</v>
      </c>
      <c r="S39" s="18">
        <f t="shared" si="14"/>
        <v>-10504</v>
      </c>
      <c r="T39" s="18">
        <f t="shared" si="10"/>
        <v>1431</v>
      </c>
      <c r="U39" s="18">
        <f t="shared" si="10"/>
        <v>4667</v>
      </c>
      <c r="V39" s="18">
        <f t="shared" si="10"/>
        <v>2123</v>
      </c>
      <c r="W39" s="18">
        <f t="shared" si="10"/>
        <v>1882</v>
      </c>
      <c r="X39" s="18">
        <f t="shared" si="10"/>
        <v>-401</v>
      </c>
      <c r="Z39" t="s">
        <v>121</v>
      </c>
      <c r="AA39" s="28">
        <f t="shared" si="15"/>
        <v>-4.6539448208027433E-2</v>
      </c>
      <c r="AB39" s="28">
        <f t="shared" si="11"/>
        <v>0.20437017994858611</v>
      </c>
      <c r="AC39" s="28">
        <f t="shared" si="11"/>
        <v>1.1469648562300319</v>
      </c>
      <c r="AD39" s="28">
        <f t="shared" si="11"/>
        <v>5.4435897435897438</v>
      </c>
      <c r="AE39" s="28">
        <f t="shared" si="11"/>
        <v>4.590243902439024</v>
      </c>
      <c r="AF39" s="28">
        <f t="shared" si="11"/>
        <v>-1.6879093495866515E-3</v>
      </c>
    </row>
    <row r="41" spans="2:32" x14ac:dyDescent="0.35">
      <c r="B41" s="2"/>
      <c r="C41" s="58" t="s">
        <v>154</v>
      </c>
      <c r="D41" s="58"/>
      <c r="E41" s="58"/>
      <c r="F41" s="58"/>
      <c r="G41" s="58"/>
      <c r="J41" s="2"/>
      <c r="K41" s="58" t="s">
        <v>154</v>
      </c>
      <c r="L41" s="58"/>
      <c r="M41" s="58"/>
      <c r="N41" s="58"/>
      <c r="O41" s="58"/>
      <c r="R41" s="2"/>
      <c r="S41" s="58" t="s">
        <v>154</v>
      </c>
      <c r="T41" s="58"/>
      <c r="U41" s="58"/>
      <c r="V41" s="58"/>
      <c r="W41" s="58"/>
      <c r="Z41" s="2"/>
      <c r="AA41" s="58" t="s">
        <v>154</v>
      </c>
      <c r="AB41" s="58"/>
      <c r="AC41" s="58"/>
      <c r="AD41" s="58"/>
      <c r="AE41" s="58"/>
    </row>
    <row r="42" spans="2:32" x14ac:dyDescent="0.35">
      <c r="B42" s="2" t="s">
        <v>168</v>
      </c>
      <c r="C42" s="3" t="s">
        <v>155</v>
      </c>
      <c r="D42" s="3" t="s">
        <v>156</v>
      </c>
      <c r="E42" s="3" t="s">
        <v>157</v>
      </c>
      <c r="F42" s="3" t="s">
        <v>158</v>
      </c>
      <c r="G42" s="4" t="s">
        <v>121</v>
      </c>
      <c r="J42" s="2" t="s">
        <v>168</v>
      </c>
      <c r="K42" s="3" t="s">
        <v>155</v>
      </c>
      <c r="L42" s="3" t="s">
        <v>156</v>
      </c>
      <c r="M42" s="3" t="s">
        <v>157</v>
      </c>
      <c r="N42" s="3" t="s">
        <v>158</v>
      </c>
      <c r="O42" s="4" t="s">
        <v>121</v>
      </c>
      <c r="R42" s="2" t="s">
        <v>168</v>
      </c>
      <c r="S42" s="3" t="s">
        <v>155</v>
      </c>
      <c r="T42" s="3" t="s">
        <v>156</v>
      </c>
      <c r="U42" s="3" t="s">
        <v>157</v>
      </c>
      <c r="V42" s="3" t="s">
        <v>158</v>
      </c>
      <c r="W42" s="4" t="s">
        <v>121</v>
      </c>
      <c r="Z42" s="2" t="s">
        <v>168</v>
      </c>
      <c r="AA42" s="3" t="s">
        <v>155</v>
      </c>
      <c r="AB42" s="3" t="s">
        <v>156</v>
      </c>
      <c r="AC42" s="3" t="s">
        <v>157</v>
      </c>
      <c r="AD42" s="3" t="s">
        <v>158</v>
      </c>
      <c r="AE42" s="4" t="s">
        <v>121</v>
      </c>
    </row>
    <row r="43" spans="2:32" x14ac:dyDescent="0.35">
      <c r="B43" t="s">
        <v>126</v>
      </c>
      <c r="C43" s="6">
        <f>SUM(C5:C9)</f>
        <v>38687</v>
      </c>
      <c r="D43" s="7">
        <f t="shared" ref="D43:G43" si="21">SUM(D5:D9)</f>
        <v>28417</v>
      </c>
      <c r="E43" s="7">
        <f t="shared" si="21"/>
        <v>24990</v>
      </c>
      <c r="F43" s="8">
        <f t="shared" si="21"/>
        <v>20910</v>
      </c>
      <c r="G43" s="5">
        <f t="shared" si="21"/>
        <v>113004</v>
      </c>
      <c r="J43" t="s">
        <v>126</v>
      </c>
      <c r="K43" s="6">
        <f>SUM(K5:K9)</f>
        <v>38584</v>
      </c>
      <c r="L43" s="7">
        <f t="shared" ref="L43:O43" si="22">SUM(L5:L9)</f>
        <v>29415</v>
      </c>
      <c r="M43" s="7">
        <f t="shared" si="22"/>
        <v>26462</v>
      </c>
      <c r="N43" s="8">
        <f t="shared" si="22"/>
        <v>21718</v>
      </c>
      <c r="O43" s="5">
        <f t="shared" si="22"/>
        <v>116179</v>
      </c>
      <c r="R43" t="s">
        <v>126</v>
      </c>
      <c r="S43" s="15">
        <f>K43-C43</f>
        <v>-103</v>
      </c>
      <c r="T43" s="16">
        <f t="shared" ref="T43:W48" si="23">L43-D43</f>
        <v>998</v>
      </c>
      <c r="U43" s="16">
        <f t="shared" si="23"/>
        <v>1472</v>
      </c>
      <c r="V43" s="17">
        <f t="shared" si="23"/>
        <v>808</v>
      </c>
      <c r="W43" s="18">
        <f t="shared" si="23"/>
        <v>3175</v>
      </c>
      <c r="Z43" t="s">
        <v>126</v>
      </c>
      <c r="AA43" s="25">
        <f>IF(C43&gt;0,S43/C43,"")</f>
        <v>-2.6623930519295885E-3</v>
      </c>
      <c r="AB43" s="26">
        <f t="shared" ref="AB43:AE48" si="24">IF(D43&gt;0,T43/D43,"")</f>
        <v>3.5119822641376641E-2</v>
      </c>
      <c r="AC43" s="26">
        <f t="shared" si="24"/>
        <v>5.8903561424569831E-2</v>
      </c>
      <c r="AD43" s="27">
        <f t="shared" si="24"/>
        <v>3.864179818268771E-2</v>
      </c>
      <c r="AE43" s="28">
        <f t="shared" si="24"/>
        <v>2.8096350571661179E-2</v>
      </c>
    </row>
    <row r="44" spans="2:32" x14ac:dyDescent="0.35">
      <c r="B44" t="s">
        <v>160</v>
      </c>
      <c r="C44" s="9">
        <f>SUM(C10:C14)</f>
        <v>3412</v>
      </c>
      <c r="D44" s="10">
        <f t="shared" ref="D44:G44" si="25">SUM(D10:D14)</f>
        <v>3278</v>
      </c>
      <c r="E44" s="10">
        <f t="shared" si="25"/>
        <v>4247</v>
      </c>
      <c r="F44" s="11">
        <f t="shared" si="25"/>
        <v>3067</v>
      </c>
      <c r="G44" s="5">
        <f t="shared" si="25"/>
        <v>14004</v>
      </c>
      <c r="J44" t="s">
        <v>160</v>
      </c>
      <c r="K44" s="9">
        <f>SUM(K10:K14)</f>
        <v>3255</v>
      </c>
      <c r="L44" s="10">
        <f t="shared" ref="L44:O44" si="26">SUM(L10:L14)</f>
        <v>3142</v>
      </c>
      <c r="M44" s="10">
        <f t="shared" si="26"/>
        <v>4084</v>
      </c>
      <c r="N44" s="11">
        <f t="shared" si="26"/>
        <v>2959</v>
      </c>
      <c r="O44" s="5">
        <f t="shared" si="26"/>
        <v>13440</v>
      </c>
      <c r="R44" t="s">
        <v>160</v>
      </c>
      <c r="S44" s="19">
        <f t="shared" ref="S44:S48" si="27">K44-C44</f>
        <v>-157</v>
      </c>
      <c r="T44" s="20">
        <f t="shared" si="23"/>
        <v>-136</v>
      </c>
      <c r="U44" s="20">
        <f t="shared" si="23"/>
        <v>-163</v>
      </c>
      <c r="V44" s="21">
        <f t="shared" si="23"/>
        <v>-108</v>
      </c>
      <c r="W44" s="18">
        <f t="shared" si="23"/>
        <v>-564</v>
      </c>
      <c r="Z44" t="s">
        <v>160</v>
      </c>
      <c r="AA44" s="29">
        <f t="shared" ref="AA44:AA48" si="28">IF(C44&gt;0,S44/C44,"")</f>
        <v>-4.6014067995310666E-2</v>
      </c>
      <c r="AB44" s="30">
        <f t="shared" si="24"/>
        <v>-4.148871262965223E-2</v>
      </c>
      <c r="AC44" s="30">
        <f t="shared" si="24"/>
        <v>-3.838003296444549E-2</v>
      </c>
      <c r="AD44" s="31">
        <f t="shared" si="24"/>
        <v>-3.5213563743071406E-2</v>
      </c>
      <c r="AE44" s="28">
        <f t="shared" si="24"/>
        <v>-4.0274207369323051E-2</v>
      </c>
    </row>
    <row r="45" spans="2:32" x14ac:dyDescent="0.35">
      <c r="B45" t="s">
        <v>161</v>
      </c>
      <c r="C45" s="9">
        <f>SUM(C15:C19)</f>
        <v>24412</v>
      </c>
      <c r="D45" s="10">
        <f t="shared" ref="D45:G45" si="29">SUM(D15:D19)</f>
        <v>13864</v>
      </c>
      <c r="E45" s="10">
        <f t="shared" si="29"/>
        <v>7087</v>
      </c>
      <c r="F45" s="11">
        <f t="shared" si="29"/>
        <v>4765</v>
      </c>
      <c r="G45" s="5">
        <f t="shared" si="29"/>
        <v>50128</v>
      </c>
      <c r="J45" t="s">
        <v>161</v>
      </c>
      <c r="K45" s="9">
        <f>SUM(K15:K19)</f>
        <v>23319</v>
      </c>
      <c r="L45" s="10">
        <f t="shared" ref="L45:O45" si="30">SUM(L15:L19)</f>
        <v>13339</v>
      </c>
      <c r="M45" s="10">
        <f t="shared" si="30"/>
        <v>6868</v>
      </c>
      <c r="N45" s="11">
        <f t="shared" si="30"/>
        <v>4631</v>
      </c>
      <c r="O45" s="5">
        <f t="shared" si="30"/>
        <v>48157</v>
      </c>
      <c r="R45" t="s">
        <v>161</v>
      </c>
      <c r="S45" s="19">
        <f t="shared" si="27"/>
        <v>-1093</v>
      </c>
      <c r="T45" s="20">
        <f t="shared" si="23"/>
        <v>-525</v>
      </c>
      <c r="U45" s="20">
        <f t="shared" si="23"/>
        <v>-219</v>
      </c>
      <c r="V45" s="21">
        <f t="shared" si="23"/>
        <v>-134</v>
      </c>
      <c r="W45" s="18">
        <f t="shared" si="23"/>
        <v>-1971</v>
      </c>
      <c r="Z45" t="s">
        <v>161</v>
      </c>
      <c r="AA45" s="29">
        <f t="shared" si="28"/>
        <v>-4.4773062428313942E-2</v>
      </c>
      <c r="AB45" s="30">
        <f t="shared" si="24"/>
        <v>-3.7867859203693018E-2</v>
      </c>
      <c r="AC45" s="30">
        <f t="shared" si="24"/>
        <v>-3.0901650910117116E-2</v>
      </c>
      <c r="AD45" s="31">
        <f t="shared" si="24"/>
        <v>-2.8121720881427073E-2</v>
      </c>
      <c r="AE45" s="28">
        <f t="shared" si="24"/>
        <v>-3.9319342483242897E-2</v>
      </c>
    </row>
    <row r="46" spans="2:32" x14ac:dyDescent="0.35">
      <c r="B46" t="s">
        <v>162</v>
      </c>
      <c r="C46" s="9">
        <f>SUM(C20:C24)</f>
        <v>9217</v>
      </c>
      <c r="D46" s="10">
        <f t="shared" ref="D46:G46" si="31">SUM(D20:D24)</f>
        <v>10473</v>
      </c>
      <c r="E46" s="10">
        <f t="shared" si="31"/>
        <v>16811</v>
      </c>
      <c r="F46" s="11">
        <f t="shared" si="31"/>
        <v>17068</v>
      </c>
      <c r="G46" s="5">
        <f t="shared" si="31"/>
        <v>53569</v>
      </c>
      <c r="J46" t="s">
        <v>162</v>
      </c>
      <c r="K46" s="9">
        <f>SUM(K20:K24)</f>
        <v>8833</v>
      </c>
      <c r="L46" s="10">
        <f t="shared" ref="L46:O46" si="32">SUM(L20:L24)</f>
        <v>10182</v>
      </c>
      <c r="M46" s="10">
        <f t="shared" si="32"/>
        <v>16620</v>
      </c>
      <c r="N46" s="11">
        <f t="shared" si="32"/>
        <v>17108</v>
      </c>
      <c r="O46" s="5">
        <f t="shared" si="32"/>
        <v>52743</v>
      </c>
      <c r="R46" t="s">
        <v>162</v>
      </c>
      <c r="S46" s="19">
        <f t="shared" si="27"/>
        <v>-384</v>
      </c>
      <c r="T46" s="20">
        <f t="shared" si="23"/>
        <v>-291</v>
      </c>
      <c r="U46" s="20">
        <f t="shared" si="23"/>
        <v>-191</v>
      </c>
      <c r="V46" s="21">
        <f t="shared" si="23"/>
        <v>40</v>
      </c>
      <c r="W46" s="18">
        <f t="shared" si="23"/>
        <v>-826</v>
      </c>
      <c r="Z46" t="s">
        <v>162</v>
      </c>
      <c r="AA46" s="29">
        <f t="shared" si="28"/>
        <v>-4.1662146034501461E-2</v>
      </c>
      <c r="AB46" s="30">
        <f t="shared" si="24"/>
        <v>-2.7785734746490976E-2</v>
      </c>
      <c r="AC46" s="30">
        <f t="shared" si="24"/>
        <v>-1.136160847064422E-2</v>
      </c>
      <c r="AD46" s="31">
        <f t="shared" si="24"/>
        <v>2.3435669088352471E-3</v>
      </c>
      <c r="AE46" s="28">
        <f t="shared" si="24"/>
        <v>-1.5419365677910732E-2</v>
      </c>
    </row>
    <row r="47" spans="2:32" x14ac:dyDescent="0.35">
      <c r="B47" t="s">
        <v>163</v>
      </c>
      <c r="C47" s="12">
        <f>SUM(C25:C29)</f>
        <v>1439</v>
      </c>
      <c r="D47" s="13">
        <f t="shared" ref="D47:G47" si="33">SUM(D25:D29)</f>
        <v>1470</v>
      </c>
      <c r="E47" s="13">
        <f t="shared" si="33"/>
        <v>1855</v>
      </c>
      <c r="F47" s="14">
        <f t="shared" si="33"/>
        <v>2103</v>
      </c>
      <c r="G47" s="5">
        <f t="shared" si="33"/>
        <v>6867</v>
      </c>
      <c r="J47" t="s">
        <v>163</v>
      </c>
      <c r="K47" s="12">
        <f>SUM(K25:K29)</f>
        <v>1383</v>
      </c>
      <c r="L47" s="13">
        <f t="shared" ref="L47:O47" si="34">SUM(L25:L29)</f>
        <v>1425</v>
      </c>
      <c r="M47" s="13">
        <f t="shared" si="34"/>
        <v>1801</v>
      </c>
      <c r="N47" s="14">
        <f t="shared" si="34"/>
        <v>2043</v>
      </c>
      <c r="O47" s="5">
        <f t="shared" si="34"/>
        <v>6652</v>
      </c>
      <c r="R47" t="s">
        <v>163</v>
      </c>
      <c r="S47" s="22">
        <f t="shared" si="27"/>
        <v>-56</v>
      </c>
      <c r="T47" s="23">
        <f t="shared" si="23"/>
        <v>-45</v>
      </c>
      <c r="U47" s="23">
        <f t="shared" si="23"/>
        <v>-54</v>
      </c>
      <c r="V47" s="24">
        <f t="shared" si="23"/>
        <v>-60</v>
      </c>
      <c r="W47" s="18">
        <f t="shared" si="23"/>
        <v>-215</v>
      </c>
      <c r="Z47" t="s">
        <v>163</v>
      </c>
      <c r="AA47" s="32">
        <f t="shared" si="28"/>
        <v>-3.8915913829047952E-2</v>
      </c>
      <c r="AB47" s="33">
        <f t="shared" si="24"/>
        <v>-3.0612244897959183E-2</v>
      </c>
      <c r="AC47" s="33">
        <f t="shared" si="24"/>
        <v>-2.9110512129380053E-2</v>
      </c>
      <c r="AD47" s="34">
        <f t="shared" si="24"/>
        <v>-2.8530670470756064E-2</v>
      </c>
      <c r="AE47" s="28">
        <f t="shared" si="24"/>
        <v>-3.1309159749526722E-2</v>
      </c>
    </row>
    <row r="48" spans="2:32" x14ac:dyDescent="0.35">
      <c r="B48" t="s">
        <v>121</v>
      </c>
      <c r="C48" s="5">
        <f>SUM(C43:C47)</f>
        <v>77167</v>
      </c>
      <c r="D48" s="5">
        <f t="shared" ref="D48" si="35">SUM(D43:D47)</f>
        <v>57502</v>
      </c>
      <c r="E48" s="5">
        <f t="shared" ref="E48" si="36">SUM(E43:E47)</f>
        <v>54990</v>
      </c>
      <c r="F48" s="5">
        <f t="shared" ref="F48" si="37">SUM(F43:F47)</f>
        <v>47913</v>
      </c>
      <c r="G48" s="5">
        <f t="shared" ref="G48" si="38">SUM(G43:G47)</f>
        <v>237572</v>
      </c>
      <c r="J48" t="s">
        <v>121</v>
      </c>
      <c r="K48" s="5">
        <f>SUM(K43:K47)</f>
        <v>75374</v>
      </c>
      <c r="L48" s="5">
        <f t="shared" ref="L48:O48" si="39">SUM(L43:L47)</f>
        <v>57503</v>
      </c>
      <c r="M48" s="5">
        <f t="shared" si="39"/>
        <v>55835</v>
      </c>
      <c r="N48" s="5">
        <f t="shared" si="39"/>
        <v>48459</v>
      </c>
      <c r="O48" s="5">
        <f t="shared" si="39"/>
        <v>237171</v>
      </c>
      <c r="R48" t="s">
        <v>121</v>
      </c>
      <c r="S48" s="18">
        <f t="shared" si="27"/>
        <v>-1793</v>
      </c>
      <c r="T48" s="18">
        <f t="shared" si="23"/>
        <v>1</v>
      </c>
      <c r="U48" s="18">
        <f t="shared" si="23"/>
        <v>845</v>
      </c>
      <c r="V48" s="18">
        <f t="shared" si="23"/>
        <v>546</v>
      </c>
      <c r="W48" s="18">
        <f t="shared" si="23"/>
        <v>-401</v>
      </c>
      <c r="Z48" t="s">
        <v>121</v>
      </c>
      <c r="AA48" s="28">
        <f t="shared" si="28"/>
        <v>-2.3235320797750335E-2</v>
      </c>
      <c r="AB48" s="28">
        <f t="shared" si="24"/>
        <v>1.7390699453932038E-5</v>
      </c>
      <c r="AC48" s="28">
        <f t="shared" si="24"/>
        <v>1.5366430260047281E-2</v>
      </c>
      <c r="AD48" s="28">
        <f t="shared" si="24"/>
        <v>1.1395654624006012E-2</v>
      </c>
      <c r="AE48" s="28">
        <f t="shared" si="24"/>
        <v>-1.6879093495866515E-3</v>
      </c>
    </row>
    <row r="50" spans="2:31" x14ac:dyDescent="0.35">
      <c r="C50" s="58" t="s">
        <v>154</v>
      </c>
      <c r="D50" s="58"/>
      <c r="E50" s="58"/>
      <c r="F50" s="58"/>
      <c r="G50" s="58"/>
      <c r="K50" s="58" t="s">
        <v>154</v>
      </c>
      <c r="L50" s="58"/>
      <c r="M50" s="58"/>
      <c r="N50" s="58"/>
      <c r="O50" s="58"/>
      <c r="S50" s="58" t="s">
        <v>154</v>
      </c>
      <c r="T50" s="58"/>
      <c r="U50" s="58"/>
      <c r="V50" s="58"/>
      <c r="W50" s="58"/>
      <c r="AA50" s="58" t="s">
        <v>154</v>
      </c>
      <c r="AB50" s="58"/>
      <c r="AC50" s="58"/>
      <c r="AD50" s="58"/>
      <c r="AE50" s="58"/>
    </row>
    <row r="51" spans="2:31" x14ac:dyDescent="0.35">
      <c r="B51" s="2" t="s">
        <v>169</v>
      </c>
      <c r="C51" s="3" t="s">
        <v>155</v>
      </c>
      <c r="D51" s="3" t="s">
        <v>156</v>
      </c>
      <c r="E51" s="3" t="s">
        <v>157</v>
      </c>
      <c r="F51" s="3" t="s">
        <v>158</v>
      </c>
      <c r="G51" s="4" t="s">
        <v>121</v>
      </c>
      <c r="J51" s="2" t="s">
        <v>169</v>
      </c>
      <c r="K51" s="3" t="s">
        <v>155</v>
      </c>
      <c r="L51" s="3" t="s">
        <v>156</v>
      </c>
      <c r="M51" s="3" t="s">
        <v>157</v>
      </c>
      <c r="N51" s="3" t="s">
        <v>158</v>
      </c>
      <c r="O51" s="4" t="s">
        <v>121</v>
      </c>
      <c r="R51" s="2" t="s">
        <v>169</v>
      </c>
      <c r="S51" s="3" t="s">
        <v>155</v>
      </c>
      <c r="T51" s="3" t="s">
        <v>156</v>
      </c>
      <c r="U51" s="3" t="s">
        <v>157</v>
      </c>
      <c r="V51" s="3" t="s">
        <v>158</v>
      </c>
      <c r="W51" s="4" t="s">
        <v>121</v>
      </c>
      <c r="Z51" s="2" t="s">
        <v>169</v>
      </c>
      <c r="AA51" s="3" t="s">
        <v>155</v>
      </c>
      <c r="AB51" s="3" t="s">
        <v>156</v>
      </c>
      <c r="AC51" s="3" t="s">
        <v>157</v>
      </c>
      <c r="AD51" s="3" t="s">
        <v>158</v>
      </c>
      <c r="AE51" s="4" t="s">
        <v>121</v>
      </c>
    </row>
    <row r="52" spans="2:31" x14ac:dyDescent="0.35">
      <c r="B52" t="s">
        <v>127</v>
      </c>
      <c r="C52" s="6">
        <f>SUM(C5,C10,C15,C20,C25)</f>
        <v>72074</v>
      </c>
      <c r="D52" s="7">
        <f t="shared" ref="D52:G52" si="40">SUM(D5,D10,D15,D20,D25)</f>
        <v>54756</v>
      </c>
      <c r="E52" s="7">
        <f t="shared" si="40"/>
        <v>52760</v>
      </c>
      <c r="F52" s="8">
        <f t="shared" si="40"/>
        <v>46111</v>
      </c>
      <c r="G52" s="5">
        <f t="shared" si="40"/>
        <v>225701</v>
      </c>
      <c r="J52" t="s">
        <v>127</v>
      </c>
      <c r="K52" s="6">
        <f>SUM(K5,K10,K15,K20,K25)</f>
        <v>68522</v>
      </c>
      <c r="L52" s="7">
        <f t="shared" ref="L52:O52" si="41">SUM(L5,L10,L15,L20,L25)</f>
        <v>52167</v>
      </c>
      <c r="M52" s="7">
        <f t="shared" si="41"/>
        <v>50375</v>
      </c>
      <c r="N52" s="8">
        <f t="shared" si="41"/>
        <v>44133</v>
      </c>
      <c r="O52" s="5">
        <f t="shared" si="41"/>
        <v>215197</v>
      </c>
      <c r="R52" t="s">
        <v>127</v>
      </c>
      <c r="S52" s="15">
        <f>K52-C52</f>
        <v>-3552</v>
      </c>
      <c r="T52" s="16">
        <f t="shared" ref="T52:W57" si="42">L52-D52</f>
        <v>-2589</v>
      </c>
      <c r="U52" s="16">
        <f t="shared" si="42"/>
        <v>-2385</v>
      </c>
      <c r="V52" s="17">
        <f t="shared" si="42"/>
        <v>-1978</v>
      </c>
      <c r="W52" s="18">
        <f t="shared" si="42"/>
        <v>-10504</v>
      </c>
      <c r="Z52" t="s">
        <v>127</v>
      </c>
      <c r="AA52" s="25">
        <f>IF(C52&gt;0,S52/C52,"")</f>
        <v>-4.9282681688264836E-2</v>
      </c>
      <c r="AB52" s="26">
        <f t="shared" ref="AB52:AE57" si="43">IF(D52&gt;0,T52/D52,"")</f>
        <v>-4.72824895901819E-2</v>
      </c>
      <c r="AC52" s="26">
        <f t="shared" si="43"/>
        <v>-4.5204700530705078E-2</v>
      </c>
      <c r="AD52" s="27">
        <f t="shared" si="43"/>
        <v>-4.2896488907202185E-2</v>
      </c>
      <c r="AE52" s="28">
        <f t="shared" si="43"/>
        <v>-4.6539448208027433E-2</v>
      </c>
    </row>
    <row r="53" spans="2:31" x14ac:dyDescent="0.35">
      <c r="B53" t="s">
        <v>164</v>
      </c>
      <c r="C53" s="9">
        <f>SUM(C6,C11,C16,C21,C26)</f>
        <v>1732</v>
      </c>
      <c r="D53" s="10">
        <f t="shared" ref="D53:G56" si="44">SUM(D6,D11,D16,D21,D26)</f>
        <v>1579</v>
      </c>
      <c r="E53" s="10">
        <f t="shared" si="44"/>
        <v>1964</v>
      </c>
      <c r="F53" s="11">
        <f t="shared" si="44"/>
        <v>1727</v>
      </c>
      <c r="G53" s="5">
        <f t="shared" si="44"/>
        <v>7002</v>
      </c>
      <c r="J53" t="s">
        <v>164</v>
      </c>
      <c r="K53" s="9">
        <f>SUM(K6,K11,K16,K21,K26)</f>
        <v>1717</v>
      </c>
      <c r="L53" s="10">
        <f t="shared" ref="L53:O56" si="45">SUM(L6,L11,L16,L21,L26)</f>
        <v>1730</v>
      </c>
      <c r="M53" s="10">
        <f t="shared" si="45"/>
        <v>2495</v>
      </c>
      <c r="N53" s="11">
        <f t="shared" si="45"/>
        <v>2491</v>
      </c>
      <c r="O53" s="5">
        <f t="shared" si="45"/>
        <v>8433</v>
      </c>
      <c r="R53" t="s">
        <v>164</v>
      </c>
      <c r="S53" s="19">
        <f t="shared" ref="S53:S57" si="46">K53-C53</f>
        <v>-15</v>
      </c>
      <c r="T53" s="20">
        <f t="shared" si="42"/>
        <v>151</v>
      </c>
      <c r="U53" s="20">
        <f t="shared" si="42"/>
        <v>531</v>
      </c>
      <c r="V53" s="21">
        <f t="shared" si="42"/>
        <v>764</v>
      </c>
      <c r="W53" s="18">
        <f t="shared" si="42"/>
        <v>1431</v>
      </c>
      <c r="Z53" t="s">
        <v>164</v>
      </c>
      <c r="AA53" s="29">
        <f t="shared" ref="AA53:AA57" si="47">IF(C53&gt;0,S53/C53,"")</f>
        <v>-8.6605080831408769E-3</v>
      </c>
      <c r="AB53" s="30">
        <f t="shared" si="43"/>
        <v>9.5630145661811272E-2</v>
      </c>
      <c r="AC53" s="30">
        <f t="shared" si="43"/>
        <v>0.27036659877800406</v>
      </c>
      <c r="AD53" s="31">
        <f t="shared" si="43"/>
        <v>0.44238563983786916</v>
      </c>
      <c r="AE53" s="28">
        <f t="shared" si="43"/>
        <v>0.20437017994858611</v>
      </c>
    </row>
    <row r="54" spans="2:31" x14ac:dyDescent="0.35">
      <c r="B54" t="s">
        <v>165</v>
      </c>
      <c r="C54" s="9">
        <f>SUM(C7,C12,C17,C22,C27)</f>
        <v>2650</v>
      </c>
      <c r="D54" s="10">
        <f t="shared" si="44"/>
        <v>1079</v>
      </c>
      <c r="E54" s="10">
        <f t="shared" si="44"/>
        <v>266</v>
      </c>
      <c r="F54" s="11">
        <f t="shared" si="44"/>
        <v>74</v>
      </c>
      <c r="G54" s="5">
        <f t="shared" si="44"/>
        <v>4069</v>
      </c>
      <c r="J54" t="s">
        <v>165</v>
      </c>
      <c r="K54" s="9">
        <f>SUM(K7,K12,K17,K22,K27)</f>
        <v>3278</v>
      </c>
      <c r="L54" s="10">
        <f t="shared" si="45"/>
        <v>2268</v>
      </c>
      <c r="M54" s="10">
        <f t="shared" si="45"/>
        <v>1827</v>
      </c>
      <c r="N54" s="11">
        <f t="shared" si="45"/>
        <v>1363</v>
      </c>
      <c r="O54" s="5">
        <f t="shared" si="45"/>
        <v>8736</v>
      </c>
      <c r="R54" t="s">
        <v>165</v>
      </c>
      <c r="S54" s="19">
        <f t="shared" si="46"/>
        <v>628</v>
      </c>
      <c r="T54" s="20">
        <f t="shared" si="42"/>
        <v>1189</v>
      </c>
      <c r="U54" s="20">
        <f t="shared" si="42"/>
        <v>1561</v>
      </c>
      <c r="V54" s="21">
        <f t="shared" si="42"/>
        <v>1289</v>
      </c>
      <c r="W54" s="18">
        <f t="shared" si="42"/>
        <v>4667</v>
      </c>
      <c r="Z54" t="s">
        <v>165</v>
      </c>
      <c r="AA54" s="29">
        <f t="shared" si="47"/>
        <v>0.2369811320754717</v>
      </c>
      <c r="AB54" s="30">
        <f t="shared" si="43"/>
        <v>1.1019462465245597</v>
      </c>
      <c r="AC54" s="30">
        <f t="shared" si="43"/>
        <v>5.8684210526315788</v>
      </c>
      <c r="AD54" s="31">
        <f t="shared" si="43"/>
        <v>17.418918918918919</v>
      </c>
      <c r="AE54" s="28">
        <f t="shared" si="43"/>
        <v>1.1469648562300319</v>
      </c>
    </row>
    <row r="55" spans="2:31" x14ac:dyDescent="0.35">
      <c r="B55" t="s">
        <v>166</v>
      </c>
      <c r="C55" s="9">
        <f>SUM(C8,C13,C18,C23,C28)</f>
        <v>346</v>
      </c>
      <c r="D55" s="10">
        <f t="shared" si="44"/>
        <v>43</v>
      </c>
      <c r="E55" s="10">
        <f t="shared" si="44"/>
        <v>0</v>
      </c>
      <c r="F55" s="11">
        <f t="shared" si="44"/>
        <v>1</v>
      </c>
      <c r="G55" s="5">
        <f t="shared" si="44"/>
        <v>390</v>
      </c>
      <c r="J55" t="s">
        <v>166</v>
      </c>
      <c r="K55" s="9">
        <f>SUM(K8,K13,K18,K23,K28)</f>
        <v>904</v>
      </c>
      <c r="L55" s="10">
        <f t="shared" si="45"/>
        <v>646</v>
      </c>
      <c r="M55" s="10">
        <f t="shared" si="45"/>
        <v>545</v>
      </c>
      <c r="N55" s="11">
        <f t="shared" si="45"/>
        <v>418</v>
      </c>
      <c r="O55" s="5">
        <f t="shared" si="45"/>
        <v>2513</v>
      </c>
      <c r="R55" t="s">
        <v>166</v>
      </c>
      <c r="S55" s="19">
        <f t="shared" si="46"/>
        <v>558</v>
      </c>
      <c r="T55" s="20">
        <f t="shared" si="42"/>
        <v>603</v>
      </c>
      <c r="U55" s="20">
        <f t="shared" si="42"/>
        <v>545</v>
      </c>
      <c r="V55" s="21">
        <f t="shared" si="42"/>
        <v>417</v>
      </c>
      <c r="W55" s="18">
        <f t="shared" si="42"/>
        <v>2123</v>
      </c>
      <c r="Z55" t="s">
        <v>166</v>
      </c>
      <c r="AA55" s="29">
        <f t="shared" si="47"/>
        <v>1.6127167630057804</v>
      </c>
      <c r="AB55" s="30">
        <f t="shared" si="43"/>
        <v>14.023255813953488</v>
      </c>
      <c r="AC55" s="30" t="str">
        <f t="shared" si="43"/>
        <v/>
      </c>
      <c r="AD55" s="31">
        <f t="shared" si="43"/>
        <v>417</v>
      </c>
      <c r="AE55" s="28">
        <f t="shared" si="43"/>
        <v>5.4435897435897438</v>
      </c>
    </row>
    <row r="56" spans="2:31" x14ac:dyDescent="0.35">
      <c r="B56" t="s">
        <v>167</v>
      </c>
      <c r="C56" s="12">
        <f>SUM(C9,C14,C19,C24,C29)</f>
        <v>365</v>
      </c>
      <c r="D56" s="13">
        <f t="shared" si="44"/>
        <v>45</v>
      </c>
      <c r="E56" s="13">
        <f t="shared" si="44"/>
        <v>0</v>
      </c>
      <c r="F56" s="14">
        <f t="shared" si="44"/>
        <v>0</v>
      </c>
      <c r="G56" s="5">
        <f t="shared" si="44"/>
        <v>410</v>
      </c>
      <c r="J56" t="s">
        <v>167</v>
      </c>
      <c r="K56" s="12">
        <f>SUM(K9,K14,K19,K24,K29)</f>
        <v>953</v>
      </c>
      <c r="L56" s="13">
        <f t="shared" si="45"/>
        <v>692</v>
      </c>
      <c r="M56" s="13">
        <f t="shared" si="45"/>
        <v>593</v>
      </c>
      <c r="N56" s="14">
        <f t="shared" si="45"/>
        <v>54</v>
      </c>
      <c r="O56" s="5">
        <f t="shared" si="45"/>
        <v>2292</v>
      </c>
      <c r="R56" t="s">
        <v>167</v>
      </c>
      <c r="S56" s="22">
        <f t="shared" si="46"/>
        <v>588</v>
      </c>
      <c r="T56" s="23">
        <f t="shared" si="42"/>
        <v>647</v>
      </c>
      <c r="U56" s="23">
        <f t="shared" si="42"/>
        <v>593</v>
      </c>
      <c r="V56" s="24">
        <f t="shared" si="42"/>
        <v>54</v>
      </c>
      <c r="W56" s="18">
        <f t="shared" si="42"/>
        <v>1882</v>
      </c>
      <c r="Z56" t="s">
        <v>167</v>
      </c>
      <c r="AA56" s="32">
        <f t="shared" si="47"/>
        <v>1.6109589041095891</v>
      </c>
      <c r="AB56" s="33">
        <f t="shared" si="43"/>
        <v>14.377777777777778</v>
      </c>
      <c r="AC56" s="33" t="str">
        <f t="shared" si="43"/>
        <v/>
      </c>
      <c r="AD56" s="34" t="str">
        <f t="shared" si="43"/>
        <v/>
      </c>
      <c r="AE56" s="28">
        <f t="shared" si="43"/>
        <v>4.590243902439024</v>
      </c>
    </row>
    <row r="57" spans="2:31" x14ac:dyDescent="0.35">
      <c r="B57" t="s">
        <v>121</v>
      </c>
      <c r="C57" s="5">
        <f>SUM(C52:C56)</f>
        <v>77167</v>
      </c>
      <c r="D57" s="5">
        <f t="shared" ref="D57" si="48">SUM(D52:D56)</f>
        <v>57502</v>
      </c>
      <c r="E57" s="5">
        <f t="shared" ref="E57" si="49">SUM(E52:E56)</f>
        <v>54990</v>
      </c>
      <c r="F57" s="5">
        <f t="shared" ref="F57" si="50">SUM(F52:F56)</f>
        <v>47913</v>
      </c>
      <c r="G57" s="5">
        <f t="shared" ref="G57" si="51">SUM(G52:G56)</f>
        <v>237572</v>
      </c>
      <c r="J57" t="s">
        <v>121</v>
      </c>
      <c r="K57" s="5">
        <f>SUM(K52:K56)</f>
        <v>75374</v>
      </c>
      <c r="L57" s="5">
        <f t="shared" ref="L57:O57" si="52">SUM(L52:L56)</f>
        <v>57503</v>
      </c>
      <c r="M57" s="5">
        <f t="shared" si="52"/>
        <v>55835</v>
      </c>
      <c r="N57" s="5">
        <f t="shared" si="52"/>
        <v>48459</v>
      </c>
      <c r="O57" s="5">
        <f t="shared" si="52"/>
        <v>237171</v>
      </c>
      <c r="R57" t="s">
        <v>121</v>
      </c>
      <c r="S57" s="18">
        <f t="shared" si="46"/>
        <v>-1793</v>
      </c>
      <c r="T57" s="18">
        <f t="shared" si="42"/>
        <v>1</v>
      </c>
      <c r="U57" s="18">
        <f t="shared" si="42"/>
        <v>845</v>
      </c>
      <c r="V57" s="18">
        <f t="shared" si="42"/>
        <v>546</v>
      </c>
      <c r="W57" s="18">
        <f t="shared" si="42"/>
        <v>-401</v>
      </c>
      <c r="Z57" t="s">
        <v>121</v>
      </c>
      <c r="AA57" s="28">
        <f t="shared" si="47"/>
        <v>-2.3235320797750335E-2</v>
      </c>
      <c r="AB57" s="28">
        <f t="shared" si="43"/>
        <v>1.7390699453932038E-5</v>
      </c>
      <c r="AC57" s="28">
        <f t="shared" si="43"/>
        <v>1.5366430260047281E-2</v>
      </c>
      <c r="AD57" s="28">
        <f t="shared" si="43"/>
        <v>1.1395654624006012E-2</v>
      </c>
      <c r="AE57" s="28">
        <f t="shared" si="43"/>
        <v>-1.6879093495866515E-3</v>
      </c>
    </row>
  </sheetData>
  <mergeCells count="16">
    <mergeCell ref="C41:G41"/>
    <mergeCell ref="K41:O41"/>
    <mergeCell ref="S41:W41"/>
    <mergeCell ref="AA41:AE41"/>
    <mergeCell ref="C50:G50"/>
    <mergeCell ref="K50:O50"/>
    <mergeCell ref="S50:W50"/>
    <mergeCell ref="AA50:AE50"/>
    <mergeCell ref="C3:G3"/>
    <mergeCell ref="K3:O3"/>
    <mergeCell ref="S3:W3"/>
    <mergeCell ref="AA3:AE3"/>
    <mergeCell ref="C32:G32"/>
    <mergeCell ref="K32:O32"/>
    <mergeCell ref="S32:W32"/>
    <mergeCell ref="AA32:AE32"/>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92D050"/>
  </sheetPr>
  <dimension ref="B1:AF57"/>
  <sheetViews>
    <sheetView topLeftCell="C7" zoomScale="75" zoomScaleNormal="75" workbookViewId="0">
      <selection activeCell="O31" sqref="O31"/>
    </sheetView>
  </sheetViews>
  <sheetFormatPr defaultRowHeight="14.5" x14ac:dyDescent="0.35"/>
  <cols>
    <col min="2" max="2" width="19.81640625" customWidth="1"/>
    <col min="3" max="3" width="9.81640625" bestFit="1" customWidth="1"/>
    <col min="4" max="6" width="8.7265625" bestFit="1" customWidth="1"/>
    <col min="7" max="8" width="9.81640625" bestFit="1" customWidth="1"/>
    <col min="10" max="10" width="19.81640625" customWidth="1"/>
    <col min="11" max="11" width="9.81640625" bestFit="1" customWidth="1"/>
    <col min="12" max="14" width="8.7265625" bestFit="1" customWidth="1"/>
    <col min="15" max="16" width="9.81640625" bestFit="1" customWidth="1"/>
    <col min="18" max="18" width="19.81640625" customWidth="1"/>
    <col min="19" max="24" width="8.7265625" bestFit="1" customWidth="1"/>
    <col min="26" max="26" width="19.81640625" customWidth="1"/>
    <col min="27" max="27" width="9.1796875" bestFit="1" customWidth="1"/>
    <col min="28" max="28" width="8.1796875" bestFit="1" customWidth="1"/>
    <col min="29" max="29" width="8.81640625" bestFit="1" customWidth="1"/>
    <col min="30" max="30" width="9.7265625" bestFit="1" customWidth="1"/>
    <col min="31" max="31" width="9.1796875" bestFit="1" customWidth="1"/>
    <col min="32" max="32" width="9" bestFit="1" customWidth="1"/>
  </cols>
  <sheetData>
    <row r="1" spans="2:31" x14ac:dyDescent="0.35">
      <c r="B1" s="1" t="s">
        <v>122</v>
      </c>
      <c r="J1" s="1" t="s">
        <v>124</v>
      </c>
      <c r="R1" s="1" t="s">
        <v>174</v>
      </c>
      <c r="Z1" s="1" t="s">
        <v>175</v>
      </c>
    </row>
    <row r="3" spans="2:31" x14ac:dyDescent="0.35">
      <c r="C3" s="58" t="s">
        <v>154</v>
      </c>
      <c r="D3" s="58"/>
      <c r="E3" s="58"/>
      <c r="F3" s="58"/>
      <c r="G3" s="58"/>
      <c r="K3" s="58" t="s">
        <v>154</v>
      </c>
      <c r="L3" s="58"/>
      <c r="M3" s="58"/>
      <c r="N3" s="58"/>
      <c r="O3" s="58"/>
      <c r="S3" s="58" t="s">
        <v>154</v>
      </c>
      <c r="T3" s="58"/>
      <c r="U3" s="58"/>
      <c r="V3" s="58"/>
      <c r="W3" s="58"/>
      <c r="AA3" s="58" t="s">
        <v>154</v>
      </c>
      <c r="AB3" s="58"/>
      <c r="AC3" s="58"/>
      <c r="AD3" s="58"/>
      <c r="AE3" s="58"/>
    </row>
    <row r="4" spans="2:31" x14ac:dyDescent="0.35">
      <c r="B4" t="s">
        <v>153</v>
      </c>
      <c r="C4" s="3" t="s">
        <v>155</v>
      </c>
      <c r="D4" s="3" t="s">
        <v>156</v>
      </c>
      <c r="E4" s="3" t="s">
        <v>157</v>
      </c>
      <c r="F4" s="3" t="s">
        <v>158</v>
      </c>
      <c r="G4" s="4" t="s">
        <v>121</v>
      </c>
      <c r="J4" t="s">
        <v>153</v>
      </c>
      <c r="K4" s="3" t="s">
        <v>155</v>
      </c>
      <c r="L4" s="3" t="s">
        <v>156</v>
      </c>
      <c r="M4" s="3" t="s">
        <v>157</v>
      </c>
      <c r="N4" s="3" t="s">
        <v>158</v>
      </c>
      <c r="O4" s="4" t="s">
        <v>121</v>
      </c>
      <c r="R4" t="s">
        <v>153</v>
      </c>
      <c r="S4" s="3" t="s">
        <v>155</v>
      </c>
      <c r="T4" s="3" t="s">
        <v>156</v>
      </c>
      <c r="U4" s="3" t="s">
        <v>157</v>
      </c>
      <c r="V4" s="3" t="s">
        <v>158</v>
      </c>
      <c r="W4" s="4" t="s">
        <v>121</v>
      </c>
      <c r="Z4" t="s">
        <v>153</v>
      </c>
      <c r="AA4" s="3" t="s">
        <v>155</v>
      </c>
      <c r="AB4" s="3" t="s">
        <v>156</v>
      </c>
      <c r="AC4" s="3" t="s">
        <v>157</v>
      </c>
      <c r="AD4" s="3" t="s">
        <v>158</v>
      </c>
      <c r="AE4" s="4" t="s">
        <v>121</v>
      </c>
    </row>
    <row r="5" spans="2:31" x14ac:dyDescent="0.35">
      <c r="B5" t="s">
        <v>128</v>
      </c>
      <c r="C5" s="6">
        <f>Paste!$H$8</f>
        <v>35293</v>
      </c>
      <c r="D5" s="7">
        <f>Paste!$H$13</f>
        <v>27082</v>
      </c>
      <c r="E5" s="7">
        <f>Paste!$H$18</f>
        <v>24524</v>
      </c>
      <c r="F5" s="8">
        <f>Paste!$H$23</f>
        <v>20678</v>
      </c>
      <c r="G5" s="5">
        <f>SUM(C5:F5)</f>
        <v>107577</v>
      </c>
      <c r="J5" t="s">
        <v>128</v>
      </c>
      <c r="K5" s="6">
        <f>Paste!$Z$8</f>
        <v>22190</v>
      </c>
      <c r="L5" s="7">
        <f>Paste!$Z$13</f>
        <v>17558</v>
      </c>
      <c r="M5" s="7">
        <f>Paste!$Z$18</f>
        <v>16385</v>
      </c>
      <c r="N5" s="8">
        <f>Paste!$Z$23</f>
        <v>14339</v>
      </c>
      <c r="O5" s="5">
        <f>SUM(K5:N5)</f>
        <v>70472</v>
      </c>
      <c r="R5" t="s">
        <v>128</v>
      </c>
      <c r="S5" s="15">
        <f>K5-C5</f>
        <v>-13103</v>
      </c>
      <c r="T5" s="16">
        <f t="shared" ref="T5:W20" si="0">L5-D5</f>
        <v>-9524</v>
      </c>
      <c r="U5" s="16">
        <f t="shared" si="0"/>
        <v>-8139</v>
      </c>
      <c r="V5" s="17">
        <f t="shared" si="0"/>
        <v>-6339</v>
      </c>
      <c r="W5" s="18">
        <f t="shared" si="0"/>
        <v>-37105</v>
      </c>
      <c r="Z5" t="s">
        <v>128</v>
      </c>
      <c r="AA5" s="25">
        <f>IF(C5&gt;0,S5/C5,"")</f>
        <v>-0.37126342334173917</v>
      </c>
      <c r="AB5" s="26">
        <f t="shared" ref="AB5:AE20" si="1">IF(D5&gt;0,T5/D5,"")</f>
        <v>-0.35167269773281146</v>
      </c>
      <c r="AC5" s="26">
        <f t="shared" si="1"/>
        <v>-0.33187897569727615</v>
      </c>
      <c r="AD5" s="27">
        <f t="shared" si="1"/>
        <v>-0.3065576941677145</v>
      </c>
      <c r="AE5" s="28">
        <f t="shared" si="1"/>
        <v>-0.34491573477602089</v>
      </c>
    </row>
    <row r="6" spans="2:31" x14ac:dyDescent="0.35">
      <c r="B6" t="s">
        <v>129</v>
      </c>
      <c r="C6" s="9">
        <f>Paste!$H$28</f>
        <v>396</v>
      </c>
      <c r="D6" s="10">
        <f>Paste!$H$33</f>
        <v>279</v>
      </c>
      <c r="E6" s="10">
        <f>Paste!$H$38</f>
        <v>216</v>
      </c>
      <c r="F6" s="11">
        <f>Paste!$H$43</f>
        <v>160</v>
      </c>
      <c r="G6" s="5">
        <f t="shared" ref="G6:G30" si="2">SUM(C6:F6)</f>
        <v>1051</v>
      </c>
      <c r="J6" t="s">
        <v>129</v>
      </c>
      <c r="K6" s="9">
        <f>Paste!$Z$28</f>
        <v>259</v>
      </c>
      <c r="L6" s="10">
        <f>Paste!$Z$33</f>
        <v>205</v>
      </c>
      <c r="M6" s="10">
        <f>Paste!$Z$38</f>
        <v>191</v>
      </c>
      <c r="N6" s="11">
        <f>Paste!$Z$43</f>
        <v>167</v>
      </c>
      <c r="O6" s="5">
        <f t="shared" ref="O6:O30" si="3">SUM(K6:N6)</f>
        <v>822</v>
      </c>
      <c r="R6" t="s">
        <v>129</v>
      </c>
      <c r="S6" s="19">
        <f t="shared" ref="S6:W30" si="4">K6-C6</f>
        <v>-137</v>
      </c>
      <c r="T6" s="20">
        <f t="shared" si="0"/>
        <v>-74</v>
      </c>
      <c r="U6" s="20">
        <f t="shared" si="0"/>
        <v>-25</v>
      </c>
      <c r="V6" s="21">
        <f t="shared" si="0"/>
        <v>7</v>
      </c>
      <c r="W6" s="18">
        <f t="shared" si="0"/>
        <v>-229</v>
      </c>
      <c r="Z6" t="s">
        <v>129</v>
      </c>
      <c r="AA6" s="29">
        <f t="shared" ref="AA6:AE30" si="5">IF(C6&gt;0,S6/C6,"")</f>
        <v>-0.34595959595959597</v>
      </c>
      <c r="AB6" s="30">
        <f t="shared" si="1"/>
        <v>-0.26523297491039427</v>
      </c>
      <c r="AC6" s="30">
        <f t="shared" si="1"/>
        <v>-0.11574074074074074</v>
      </c>
      <c r="AD6" s="31">
        <f t="shared" si="1"/>
        <v>4.3749999999999997E-2</v>
      </c>
      <c r="AE6" s="28">
        <f t="shared" si="1"/>
        <v>-0.21788772597526165</v>
      </c>
    </row>
    <row r="7" spans="2:31" x14ac:dyDescent="0.35">
      <c r="B7" t="s">
        <v>130</v>
      </c>
      <c r="C7" s="9">
        <f>Paste!$H$48</f>
        <v>2330</v>
      </c>
      <c r="D7" s="10">
        <f>Paste!$H$53</f>
        <v>972</v>
      </c>
      <c r="E7" s="10">
        <f>Paste!$H$58</f>
        <v>250</v>
      </c>
      <c r="F7" s="11">
        <f>Paste!$H$63</f>
        <v>71</v>
      </c>
      <c r="G7" s="5">
        <f t="shared" si="2"/>
        <v>3623</v>
      </c>
      <c r="J7" t="s">
        <v>130</v>
      </c>
      <c r="K7" s="9">
        <f>Paste!$Z$48</f>
        <v>20586</v>
      </c>
      <c r="L7" s="10">
        <f>Paste!$Z$53</f>
        <v>14999</v>
      </c>
      <c r="M7" s="10">
        <f>Paste!$Z$58</f>
        <v>12836</v>
      </c>
      <c r="N7" s="11">
        <f>Paste!$Z$63</f>
        <v>9996</v>
      </c>
      <c r="O7" s="5">
        <f t="shared" si="3"/>
        <v>58417</v>
      </c>
      <c r="R7" t="s">
        <v>130</v>
      </c>
      <c r="S7" s="19">
        <f t="shared" si="4"/>
        <v>18256</v>
      </c>
      <c r="T7" s="20">
        <f t="shared" si="0"/>
        <v>14027</v>
      </c>
      <c r="U7" s="20">
        <f t="shared" si="0"/>
        <v>12586</v>
      </c>
      <c r="V7" s="21">
        <f t="shared" si="0"/>
        <v>9925</v>
      </c>
      <c r="W7" s="18">
        <f t="shared" si="0"/>
        <v>54794</v>
      </c>
      <c r="Z7" t="s">
        <v>130</v>
      </c>
      <c r="AA7" s="29">
        <f t="shared" si="5"/>
        <v>7.83519313304721</v>
      </c>
      <c r="AB7" s="30">
        <f t="shared" si="1"/>
        <v>14.431069958847736</v>
      </c>
      <c r="AC7" s="30">
        <f t="shared" si="1"/>
        <v>50.344000000000001</v>
      </c>
      <c r="AD7" s="31">
        <f t="shared" si="1"/>
        <v>139.78873239436621</v>
      </c>
      <c r="AE7" s="28">
        <f t="shared" si="1"/>
        <v>15.123930444383108</v>
      </c>
    </row>
    <row r="8" spans="2:31" x14ac:dyDescent="0.35">
      <c r="B8" t="s">
        <v>131</v>
      </c>
      <c r="C8" s="9">
        <f>Paste!$H$68</f>
        <v>332</v>
      </c>
      <c r="D8" s="10">
        <f>Paste!$H$73</f>
        <v>42</v>
      </c>
      <c r="E8" s="10">
        <f>Paste!$H$78</f>
        <v>0</v>
      </c>
      <c r="F8" s="11">
        <f>Paste!$H$83</f>
        <v>1</v>
      </c>
      <c r="G8" s="5">
        <f t="shared" si="2"/>
        <v>375</v>
      </c>
      <c r="J8" t="s">
        <v>131</v>
      </c>
      <c r="K8" s="9">
        <f>Paste!$Z$68</f>
        <v>2908</v>
      </c>
      <c r="L8" s="10">
        <f>Paste!$Z$73</f>
        <v>2147</v>
      </c>
      <c r="M8" s="10">
        <f>Paste!$Z$78</f>
        <v>1867</v>
      </c>
      <c r="N8" s="11">
        <f>Paste!$Z$83</f>
        <v>1493</v>
      </c>
      <c r="O8" s="5">
        <f t="shared" si="3"/>
        <v>8415</v>
      </c>
      <c r="R8" t="s">
        <v>131</v>
      </c>
      <c r="S8" s="19">
        <f t="shared" si="4"/>
        <v>2576</v>
      </c>
      <c r="T8" s="20">
        <f t="shared" si="0"/>
        <v>2105</v>
      </c>
      <c r="U8" s="20">
        <f t="shared" si="0"/>
        <v>1867</v>
      </c>
      <c r="V8" s="21">
        <f t="shared" si="0"/>
        <v>1492</v>
      </c>
      <c r="W8" s="18">
        <f t="shared" si="0"/>
        <v>8040</v>
      </c>
      <c r="Z8" t="s">
        <v>131</v>
      </c>
      <c r="AA8" s="29">
        <f t="shared" si="5"/>
        <v>7.7590361445783129</v>
      </c>
      <c r="AB8" s="30">
        <f t="shared" si="1"/>
        <v>50.11904761904762</v>
      </c>
      <c r="AC8" s="30" t="str">
        <f t="shared" si="1"/>
        <v/>
      </c>
      <c r="AD8" s="31">
        <f t="shared" si="1"/>
        <v>1492</v>
      </c>
      <c r="AE8" s="28">
        <f t="shared" si="1"/>
        <v>21.44</v>
      </c>
    </row>
    <row r="9" spans="2:31" x14ac:dyDescent="0.35">
      <c r="B9" t="s">
        <v>132</v>
      </c>
      <c r="C9" s="9">
        <f>Paste!$H$88</f>
        <v>336</v>
      </c>
      <c r="D9" s="10">
        <f>Paste!$H$93</f>
        <v>42</v>
      </c>
      <c r="E9" s="10">
        <f>Paste!$H$98</f>
        <v>0</v>
      </c>
      <c r="F9" s="11">
        <f>Paste!$H$203</f>
        <v>0</v>
      </c>
      <c r="G9" s="5">
        <f t="shared" si="2"/>
        <v>378</v>
      </c>
      <c r="J9" t="s">
        <v>132</v>
      </c>
      <c r="K9" s="9">
        <f>Paste!$Z$88</f>
        <v>2908</v>
      </c>
      <c r="L9" s="10">
        <f>Paste!$Z$93</f>
        <v>2147</v>
      </c>
      <c r="M9" s="10">
        <f>Paste!$Z$98</f>
        <v>1867</v>
      </c>
      <c r="N9" s="11">
        <f>Paste!$Z$203</f>
        <v>10</v>
      </c>
      <c r="O9" s="5">
        <f t="shared" si="3"/>
        <v>6932</v>
      </c>
      <c r="R9" t="s">
        <v>132</v>
      </c>
      <c r="S9" s="19">
        <f t="shared" si="4"/>
        <v>2572</v>
      </c>
      <c r="T9" s="20">
        <f t="shared" si="0"/>
        <v>2105</v>
      </c>
      <c r="U9" s="20">
        <f t="shared" si="0"/>
        <v>1867</v>
      </c>
      <c r="V9" s="21">
        <f t="shared" si="0"/>
        <v>10</v>
      </c>
      <c r="W9" s="18">
        <f t="shared" si="0"/>
        <v>6554</v>
      </c>
      <c r="Z9" t="s">
        <v>132</v>
      </c>
      <c r="AA9" s="29">
        <f t="shared" si="5"/>
        <v>7.6547619047619051</v>
      </c>
      <c r="AB9" s="30">
        <f t="shared" si="1"/>
        <v>50.11904761904762</v>
      </c>
      <c r="AC9" s="30" t="str">
        <f t="shared" si="1"/>
        <v/>
      </c>
      <c r="AD9" s="31" t="str">
        <f t="shared" si="1"/>
        <v/>
      </c>
      <c r="AE9" s="28">
        <f t="shared" si="1"/>
        <v>17.338624338624339</v>
      </c>
    </row>
    <row r="10" spans="2:31" x14ac:dyDescent="0.35">
      <c r="B10" t="s">
        <v>133</v>
      </c>
      <c r="C10" s="9">
        <f>Paste!$H$108</f>
        <v>3375</v>
      </c>
      <c r="D10" s="10">
        <f>Paste!$H$113</f>
        <v>3251</v>
      </c>
      <c r="E10" s="10">
        <f>Paste!$H$118</f>
        <v>4219</v>
      </c>
      <c r="F10" s="11">
        <f>Paste!$H$123</f>
        <v>3050</v>
      </c>
      <c r="G10" s="5">
        <f t="shared" si="2"/>
        <v>13895</v>
      </c>
      <c r="J10" t="s">
        <v>133</v>
      </c>
      <c r="K10" s="9">
        <f>Paste!$Z$108</f>
        <v>2171</v>
      </c>
      <c r="L10" s="10">
        <f>Paste!$Z$113</f>
        <v>2159</v>
      </c>
      <c r="M10" s="10">
        <f>Paste!$Z$118</f>
        <v>2885</v>
      </c>
      <c r="N10" s="11">
        <f>Paste!$Z$123</f>
        <v>2157</v>
      </c>
      <c r="O10" s="5">
        <f t="shared" si="3"/>
        <v>9372</v>
      </c>
      <c r="R10" t="s">
        <v>133</v>
      </c>
      <c r="S10" s="19">
        <f t="shared" si="4"/>
        <v>-1204</v>
      </c>
      <c r="T10" s="20">
        <f t="shared" si="0"/>
        <v>-1092</v>
      </c>
      <c r="U10" s="20">
        <f t="shared" si="0"/>
        <v>-1334</v>
      </c>
      <c r="V10" s="21">
        <f t="shared" si="0"/>
        <v>-893</v>
      </c>
      <c r="W10" s="18">
        <f t="shared" si="0"/>
        <v>-4523</v>
      </c>
      <c r="Z10" t="s">
        <v>133</v>
      </c>
      <c r="AA10" s="29">
        <f t="shared" si="5"/>
        <v>-0.35674074074074075</v>
      </c>
      <c r="AB10" s="30">
        <f t="shared" si="1"/>
        <v>-0.3358966471854814</v>
      </c>
      <c r="AC10" s="30">
        <f t="shared" si="1"/>
        <v>-0.31618867030101921</v>
      </c>
      <c r="AD10" s="31">
        <f t="shared" si="1"/>
        <v>-0.29278688524590163</v>
      </c>
      <c r="AE10" s="28">
        <f t="shared" si="1"/>
        <v>-0.32551277437927312</v>
      </c>
    </row>
    <row r="11" spans="2:31" x14ac:dyDescent="0.35">
      <c r="B11" t="s">
        <v>134</v>
      </c>
      <c r="C11" s="9">
        <f>Paste!$H$128</f>
        <v>27</v>
      </c>
      <c r="D11" s="10">
        <f>Paste!$H$133</f>
        <v>24</v>
      </c>
      <c r="E11" s="10">
        <f>Paste!$H$138</f>
        <v>27</v>
      </c>
      <c r="F11" s="11">
        <f>Paste!$H$143</f>
        <v>17</v>
      </c>
      <c r="G11" s="5">
        <f t="shared" si="2"/>
        <v>95</v>
      </c>
      <c r="J11" t="s">
        <v>134</v>
      </c>
      <c r="K11" s="9">
        <f>Paste!$Z$128</f>
        <v>18</v>
      </c>
      <c r="L11" s="10">
        <f>Paste!$Z$133</f>
        <v>18</v>
      </c>
      <c r="M11" s="10">
        <f>Paste!$Z$138</f>
        <v>24</v>
      </c>
      <c r="N11" s="11">
        <f>Paste!$Z$143</f>
        <v>18</v>
      </c>
      <c r="O11" s="5">
        <f t="shared" si="3"/>
        <v>78</v>
      </c>
      <c r="R11" t="s">
        <v>134</v>
      </c>
      <c r="S11" s="19">
        <f t="shared" si="4"/>
        <v>-9</v>
      </c>
      <c r="T11" s="20">
        <f t="shared" si="0"/>
        <v>-6</v>
      </c>
      <c r="U11" s="20">
        <f t="shared" si="0"/>
        <v>-3</v>
      </c>
      <c r="V11" s="21">
        <f t="shared" si="0"/>
        <v>1</v>
      </c>
      <c r="W11" s="18">
        <f t="shared" si="0"/>
        <v>-17</v>
      </c>
      <c r="Z11" t="s">
        <v>134</v>
      </c>
      <c r="AA11" s="29">
        <f t="shared" si="5"/>
        <v>-0.33333333333333331</v>
      </c>
      <c r="AB11" s="30">
        <f t="shared" si="1"/>
        <v>-0.25</v>
      </c>
      <c r="AC11" s="30">
        <f t="shared" si="1"/>
        <v>-0.1111111111111111</v>
      </c>
      <c r="AD11" s="31">
        <f t="shared" si="1"/>
        <v>5.8823529411764705E-2</v>
      </c>
      <c r="AE11" s="28">
        <f t="shared" si="1"/>
        <v>-0.17894736842105263</v>
      </c>
    </row>
    <row r="12" spans="2:31" x14ac:dyDescent="0.35">
      <c r="B12" t="s">
        <v>135</v>
      </c>
      <c r="C12" s="9">
        <f>Paste!$H$148</f>
        <v>7</v>
      </c>
      <c r="D12" s="10">
        <f>Paste!$H$153</f>
        <v>3</v>
      </c>
      <c r="E12" s="10">
        <f>Paste!$H$158</f>
        <v>1</v>
      </c>
      <c r="F12" s="11">
        <f>Paste!$H$163</f>
        <v>0</v>
      </c>
      <c r="G12" s="5">
        <f t="shared" si="2"/>
        <v>11</v>
      </c>
      <c r="J12" t="s">
        <v>135</v>
      </c>
      <c r="K12" s="9">
        <f>Paste!$Z$148</f>
        <v>60</v>
      </c>
      <c r="L12" s="10">
        <f>Paste!$Z$153</f>
        <v>55</v>
      </c>
      <c r="M12" s="10">
        <f>Paste!$Z$158</f>
        <v>67</v>
      </c>
      <c r="N12" s="11">
        <f>Paste!$Z$163</f>
        <v>45</v>
      </c>
      <c r="O12" s="5">
        <f t="shared" si="3"/>
        <v>227</v>
      </c>
      <c r="R12" t="s">
        <v>135</v>
      </c>
      <c r="S12" s="19">
        <f t="shared" si="4"/>
        <v>53</v>
      </c>
      <c r="T12" s="20">
        <f t="shared" si="0"/>
        <v>52</v>
      </c>
      <c r="U12" s="20">
        <f t="shared" si="0"/>
        <v>66</v>
      </c>
      <c r="V12" s="21">
        <f t="shared" si="0"/>
        <v>45</v>
      </c>
      <c r="W12" s="18">
        <f t="shared" si="0"/>
        <v>216</v>
      </c>
      <c r="Z12" t="s">
        <v>135</v>
      </c>
      <c r="AA12" s="29">
        <f t="shared" si="5"/>
        <v>7.5714285714285712</v>
      </c>
      <c r="AB12" s="30">
        <f t="shared" si="1"/>
        <v>17.333333333333332</v>
      </c>
      <c r="AC12" s="30">
        <f t="shared" si="1"/>
        <v>66</v>
      </c>
      <c r="AD12" s="31" t="str">
        <f t="shared" si="1"/>
        <v/>
      </c>
      <c r="AE12" s="28">
        <f t="shared" si="1"/>
        <v>19.636363636363637</v>
      </c>
    </row>
    <row r="13" spans="2:31" x14ac:dyDescent="0.35">
      <c r="B13" t="s">
        <v>136</v>
      </c>
      <c r="C13" s="9">
        <f>Paste!$H$168</f>
        <v>1</v>
      </c>
      <c r="D13" s="10">
        <f>Paste!$H$173</f>
        <v>0</v>
      </c>
      <c r="E13" s="10">
        <f>Paste!$H$178</f>
        <v>0</v>
      </c>
      <c r="F13" s="11">
        <f>Paste!$H$183</f>
        <v>0</v>
      </c>
      <c r="G13" s="5">
        <f t="shared" si="2"/>
        <v>1</v>
      </c>
      <c r="J13" t="s">
        <v>136</v>
      </c>
      <c r="K13" s="9">
        <f>Paste!$Z$168</f>
        <v>13</v>
      </c>
      <c r="L13" s="10">
        <f>Paste!$Z$173</f>
        <v>12</v>
      </c>
      <c r="M13" s="10">
        <f>Paste!$Z$178</f>
        <v>15</v>
      </c>
      <c r="N13" s="11">
        <f>Paste!$Z$183</f>
        <v>10</v>
      </c>
      <c r="O13" s="5">
        <f t="shared" si="3"/>
        <v>50</v>
      </c>
      <c r="R13" t="s">
        <v>136</v>
      </c>
      <c r="S13" s="19">
        <f t="shared" si="4"/>
        <v>12</v>
      </c>
      <c r="T13" s="20">
        <f t="shared" si="0"/>
        <v>12</v>
      </c>
      <c r="U13" s="20">
        <f t="shared" si="0"/>
        <v>15</v>
      </c>
      <c r="V13" s="21">
        <f t="shared" si="0"/>
        <v>10</v>
      </c>
      <c r="W13" s="18">
        <f t="shared" si="0"/>
        <v>49</v>
      </c>
      <c r="Z13" t="s">
        <v>136</v>
      </c>
      <c r="AA13" s="29">
        <f t="shared" si="5"/>
        <v>12</v>
      </c>
      <c r="AB13" s="30" t="str">
        <f t="shared" si="1"/>
        <v/>
      </c>
      <c r="AC13" s="30" t="str">
        <f t="shared" si="1"/>
        <v/>
      </c>
      <c r="AD13" s="31" t="str">
        <f t="shared" si="1"/>
        <v/>
      </c>
      <c r="AE13" s="28">
        <f t="shared" si="1"/>
        <v>49</v>
      </c>
    </row>
    <row r="14" spans="2:31" x14ac:dyDescent="0.35">
      <c r="B14" t="s">
        <v>137</v>
      </c>
      <c r="C14" s="9">
        <f>Paste!$H$188</f>
        <v>2</v>
      </c>
      <c r="D14" s="10">
        <f>Paste!$H$193</f>
        <v>0</v>
      </c>
      <c r="E14" s="10">
        <f>Paste!$H$198</f>
        <v>0</v>
      </c>
      <c r="F14" s="11">
        <f>Paste!$H$203</f>
        <v>0</v>
      </c>
      <c r="G14" s="5">
        <f t="shared" si="2"/>
        <v>2</v>
      </c>
      <c r="J14" t="s">
        <v>137</v>
      </c>
      <c r="K14" s="9">
        <f>Paste!$Z$188</f>
        <v>13</v>
      </c>
      <c r="L14" s="10">
        <f>Paste!$Z$193</f>
        <v>12</v>
      </c>
      <c r="M14" s="10">
        <f>Paste!$Z$198</f>
        <v>15</v>
      </c>
      <c r="N14" s="11">
        <f>Paste!$Z$203</f>
        <v>10</v>
      </c>
      <c r="O14" s="5">
        <f t="shared" si="3"/>
        <v>50</v>
      </c>
      <c r="R14" t="s">
        <v>137</v>
      </c>
      <c r="S14" s="19">
        <f t="shared" si="4"/>
        <v>11</v>
      </c>
      <c r="T14" s="20">
        <f t="shared" si="0"/>
        <v>12</v>
      </c>
      <c r="U14" s="20">
        <f t="shared" si="0"/>
        <v>15</v>
      </c>
      <c r="V14" s="21">
        <f t="shared" si="0"/>
        <v>10</v>
      </c>
      <c r="W14" s="18">
        <f t="shared" si="0"/>
        <v>48</v>
      </c>
      <c r="Z14" t="s">
        <v>137</v>
      </c>
      <c r="AA14" s="29">
        <f t="shared" si="5"/>
        <v>5.5</v>
      </c>
      <c r="AB14" s="30" t="str">
        <f t="shared" si="1"/>
        <v/>
      </c>
      <c r="AC14" s="30" t="str">
        <f t="shared" si="1"/>
        <v/>
      </c>
      <c r="AD14" s="31" t="str">
        <f t="shared" si="1"/>
        <v/>
      </c>
      <c r="AE14" s="28">
        <f t="shared" si="1"/>
        <v>24</v>
      </c>
    </row>
    <row r="15" spans="2:31" x14ac:dyDescent="0.35">
      <c r="B15" t="s">
        <v>138</v>
      </c>
      <c r="C15" s="9">
        <f>Paste!$H$208</f>
        <v>23914</v>
      </c>
      <c r="D15" s="10">
        <f>Paste!$H$213</f>
        <v>13673</v>
      </c>
      <c r="E15" s="10">
        <f>Paste!$H$218</f>
        <v>7035</v>
      </c>
      <c r="F15" s="11">
        <f>Paste!$H$223</f>
        <v>4740</v>
      </c>
      <c r="G15" s="5">
        <f t="shared" si="2"/>
        <v>49362</v>
      </c>
      <c r="J15" t="s">
        <v>138</v>
      </c>
      <c r="K15" s="9">
        <f>Paste!$Z$208</f>
        <v>14925</v>
      </c>
      <c r="L15" s="10">
        <f>Paste!$Z$213</f>
        <v>8780</v>
      </c>
      <c r="M15" s="10">
        <f>Paste!$Z$218</f>
        <v>4657</v>
      </c>
      <c r="N15" s="11">
        <f>Paste!$Z$223</f>
        <v>3258</v>
      </c>
      <c r="O15" s="5">
        <f t="shared" si="3"/>
        <v>31620</v>
      </c>
      <c r="R15" t="s">
        <v>138</v>
      </c>
      <c r="S15" s="19">
        <f t="shared" si="4"/>
        <v>-8989</v>
      </c>
      <c r="T15" s="20">
        <f t="shared" si="0"/>
        <v>-4893</v>
      </c>
      <c r="U15" s="20">
        <f t="shared" si="0"/>
        <v>-2378</v>
      </c>
      <c r="V15" s="21">
        <f t="shared" si="0"/>
        <v>-1482</v>
      </c>
      <c r="W15" s="18">
        <f t="shared" si="0"/>
        <v>-17742</v>
      </c>
      <c r="Z15" t="s">
        <v>138</v>
      </c>
      <c r="AA15" s="29">
        <f t="shared" si="5"/>
        <v>-0.37588860081960357</v>
      </c>
      <c r="AB15" s="30">
        <f t="shared" si="1"/>
        <v>-0.35785855335332406</v>
      </c>
      <c r="AC15" s="30">
        <f t="shared" si="1"/>
        <v>-0.33802416488983655</v>
      </c>
      <c r="AD15" s="31">
        <f t="shared" si="1"/>
        <v>-0.31265822784810127</v>
      </c>
      <c r="AE15" s="28">
        <f t="shared" si="1"/>
        <v>-0.35942627932417648</v>
      </c>
    </row>
    <row r="16" spans="2:31" x14ac:dyDescent="0.35">
      <c r="B16" t="s">
        <v>139</v>
      </c>
      <c r="C16" s="9">
        <f>Paste!$H$228</f>
        <v>163</v>
      </c>
      <c r="D16" s="10">
        <f>Paste!$H$233</f>
        <v>87</v>
      </c>
      <c r="E16" s="10">
        <f>Paste!$H$238</f>
        <v>38</v>
      </c>
      <c r="F16" s="11">
        <f>Paste!$H$243</f>
        <v>22</v>
      </c>
      <c r="G16" s="5">
        <f t="shared" si="2"/>
        <v>310</v>
      </c>
      <c r="J16" t="s">
        <v>139</v>
      </c>
      <c r="K16" s="9">
        <f>Paste!$Z$228</f>
        <v>106</v>
      </c>
      <c r="L16" s="10">
        <f>Paste!$Z$233</f>
        <v>62</v>
      </c>
      <c r="M16" s="10">
        <f>Paste!$Z$238</f>
        <v>33</v>
      </c>
      <c r="N16" s="11">
        <f>Paste!$Z$243</f>
        <v>23</v>
      </c>
      <c r="O16" s="5">
        <f t="shared" si="3"/>
        <v>224</v>
      </c>
      <c r="R16" t="s">
        <v>139</v>
      </c>
      <c r="S16" s="19">
        <f t="shared" si="4"/>
        <v>-57</v>
      </c>
      <c r="T16" s="20">
        <f t="shared" si="0"/>
        <v>-25</v>
      </c>
      <c r="U16" s="20">
        <f t="shared" si="0"/>
        <v>-5</v>
      </c>
      <c r="V16" s="21">
        <f t="shared" si="0"/>
        <v>1</v>
      </c>
      <c r="W16" s="18">
        <f t="shared" si="0"/>
        <v>-86</v>
      </c>
      <c r="Z16" t="s">
        <v>139</v>
      </c>
      <c r="AA16" s="29">
        <f t="shared" si="5"/>
        <v>-0.34969325153374231</v>
      </c>
      <c r="AB16" s="30">
        <f t="shared" si="1"/>
        <v>-0.28735632183908044</v>
      </c>
      <c r="AC16" s="30">
        <f t="shared" si="1"/>
        <v>-0.13157894736842105</v>
      </c>
      <c r="AD16" s="31">
        <f t="shared" si="1"/>
        <v>4.5454545454545456E-2</v>
      </c>
      <c r="AE16" s="28">
        <f t="shared" si="1"/>
        <v>-0.27741935483870966</v>
      </c>
    </row>
    <row r="17" spans="2:31" x14ac:dyDescent="0.35">
      <c r="B17" t="s">
        <v>140</v>
      </c>
      <c r="C17" s="9">
        <f>Paste!$H$248</f>
        <v>309</v>
      </c>
      <c r="D17" s="10">
        <f>Paste!$H$253</f>
        <v>102</v>
      </c>
      <c r="E17" s="10">
        <f>Paste!$H$258</f>
        <v>14</v>
      </c>
      <c r="F17" s="11">
        <f>Paste!$H$263</f>
        <v>3</v>
      </c>
      <c r="G17" s="5">
        <f t="shared" si="2"/>
        <v>428</v>
      </c>
      <c r="J17" t="s">
        <v>140</v>
      </c>
      <c r="K17" s="9">
        <f>Paste!$Z$248</f>
        <v>2704</v>
      </c>
      <c r="L17" s="10">
        <f>Paste!$Z$253</f>
        <v>1477</v>
      </c>
      <c r="M17" s="10">
        <f>Paste!$Z$258</f>
        <v>720</v>
      </c>
      <c r="N17" s="11">
        <f>Paste!$Z$263</f>
        <v>450</v>
      </c>
      <c r="O17" s="5">
        <f t="shared" si="3"/>
        <v>5351</v>
      </c>
      <c r="R17" t="s">
        <v>140</v>
      </c>
      <c r="S17" s="19">
        <f t="shared" si="4"/>
        <v>2395</v>
      </c>
      <c r="T17" s="20">
        <f t="shared" si="0"/>
        <v>1375</v>
      </c>
      <c r="U17" s="20">
        <f t="shared" si="0"/>
        <v>706</v>
      </c>
      <c r="V17" s="21">
        <f t="shared" si="0"/>
        <v>447</v>
      </c>
      <c r="W17" s="18">
        <f t="shared" si="0"/>
        <v>4923</v>
      </c>
      <c r="Z17" t="s">
        <v>140</v>
      </c>
      <c r="AA17" s="29">
        <f t="shared" si="5"/>
        <v>7.7508090614886731</v>
      </c>
      <c r="AB17" s="30">
        <f t="shared" si="1"/>
        <v>13.480392156862745</v>
      </c>
      <c r="AC17" s="30">
        <f t="shared" si="1"/>
        <v>50.428571428571431</v>
      </c>
      <c r="AD17" s="31">
        <f t="shared" si="1"/>
        <v>149</v>
      </c>
      <c r="AE17" s="28">
        <f t="shared" si="1"/>
        <v>11.502336448598131</v>
      </c>
    </row>
    <row r="18" spans="2:31" x14ac:dyDescent="0.35">
      <c r="B18" t="s">
        <v>141</v>
      </c>
      <c r="C18" s="9">
        <f>Paste!$H$268</f>
        <v>13</v>
      </c>
      <c r="D18" s="10">
        <f>Paste!$H$273</f>
        <v>1</v>
      </c>
      <c r="E18" s="10">
        <f>Paste!$H$278</f>
        <v>0</v>
      </c>
      <c r="F18" s="11">
        <f>Paste!$H$283</f>
        <v>0</v>
      </c>
      <c r="G18" s="5">
        <f t="shared" si="2"/>
        <v>14</v>
      </c>
      <c r="J18" t="s">
        <v>141</v>
      </c>
      <c r="K18" s="9">
        <f>Paste!$Z$268</f>
        <v>108</v>
      </c>
      <c r="L18" s="10">
        <f>Paste!$Z$273</f>
        <v>59</v>
      </c>
      <c r="M18" s="10">
        <f>Paste!$Z$278</f>
        <v>29</v>
      </c>
      <c r="N18" s="11">
        <f>Paste!$Z$283</f>
        <v>19</v>
      </c>
      <c r="O18" s="5">
        <f t="shared" si="3"/>
        <v>215</v>
      </c>
      <c r="R18" t="s">
        <v>141</v>
      </c>
      <c r="S18" s="19">
        <f t="shared" si="4"/>
        <v>95</v>
      </c>
      <c r="T18" s="20">
        <f t="shared" si="0"/>
        <v>58</v>
      </c>
      <c r="U18" s="20">
        <f t="shared" si="0"/>
        <v>29</v>
      </c>
      <c r="V18" s="21">
        <f t="shared" si="0"/>
        <v>19</v>
      </c>
      <c r="W18" s="18">
        <f t="shared" si="0"/>
        <v>201</v>
      </c>
      <c r="Z18" t="s">
        <v>141</v>
      </c>
      <c r="AA18" s="29">
        <f t="shared" si="5"/>
        <v>7.3076923076923075</v>
      </c>
      <c r="AB18" s="30">
        <f t="shared" si="1"/>
        <v>58</v>
      </c>
      <c r="AC18" s="30" t="str">
        <f t="shared" si="1"/>
        <v/>
      </c>
      <c r="AD18" s="31" t="str">
        <f t="shared" si="1"/>
        <v/>
      </c>
      <c r="AE18" s="28">
        <f t="shared" si="1"/>
        <v>14.357142857142858</v>
      </c>
    </row>
    <row r="19" spans="2:31" x14ac:dyDescent="0.35">
      <c r="B19" t="s">
        <v>142</v>
      </c>
      <c r="C19" s="9">
        <f>Paste!$H$288</f>
        <v>13</v>
      </c>
      <c r="D19" s="10">
        <f>Paste!$H$293</f>
        <v>1</v>
      </c>
      <c r="E19" s="10">
        <f>Paste!$H$298</f>
        <v>0</v>
      </c>
      <c r="F19" s="11">
        <f>Paste!$H$303</f>
        <v>0</v>
      </c>
      <c r="G19" s="5">
        <f t="shared" si="2"/>
        <v>14</v>
      </c>
      <c r="J19" t="s">
        <v>142</v>
      </c>
      <c r="K19" s="9">
        <f>Paste!$Z$288</f>
        <v>108</v>
      </c>
      <c r="L19" s="10">
        <f>Paste!$Z$293</f>
        <v>59</v>
      </c>
      <c r="M19" s="10">
        <f>Paste!$Z$298</f>
        <v>29</v>
      </c>
      <c r="N19" s="11">
        <f>Paste!$Z$303</f>
        <v>19</v>
      </c>
      <c r="O19" s="5">
        <f t="shared" si="3"/>
        <v>215</v>
      </c>
      <c r="R19" t="s">
        <v>142</v>
      </c>
      <c r="S19" s="19">
        <f t="shared" si="4"/>
        <v>95</v>
      </c>
      <c r="T19" s="20">
        <f t="shared" si="0"/>
        <v>58</v>
      </c>
      <c r="U19" s="20">
        <f t="shared" si="0"/>
        <v>29</v>
      </c>
      <c r="V19" s="21">
        <f t="shared" si="0"/>
        <v>19</v>
      </c>
      <c r="W19" s="18">
        <f t="shared" si="0"/>
        <v>201</v>
      </c>
      <c r="Z19" t="s">
        <v>142</v>
      </c>
      <c r="AA19" s="29">
        <f t="shared" si="5"/>
        <v>7.3076923076923075</v>
      </c>
      <c r="AB19" s="30">
        <f t="shared" si="1"/>
        <v>58</v>
      </c>
      <c r="AC19" s="30" t="str">
        <f t="shared" si="1"/>
        <v/>
      </c>
      <c r="AD19" s="31" t="str">
        <f t="shared" si="1"/>
        <v/>
      </c>
      <c r="AE19" s="28">
        <f t="shared" si="1"/>
        <v>14.357142857142858</v>
      </c>
    </row>
    <row r="20" spans="2:31" x14ac:dyDescent="0.35">
      <c r="B20" t="s">
        <v>143</v>
      </c>
      <c r="C20" s="9">
        <f>Paste!$H$308</f>
        <v>8067</v>
      </c>
      <c r="D20" s="10">
        <f>Paste!$H$313</f>
        <v>9282</v>
      </c>
      <c r="E20" s="10">
        <f>Paste!$H$318</f>
        <v>15127</v>
      </c>
      <c r="F20" s="11">
        <f>Paste!$H$323</f>
        <v>15540</v>
      </c>
      <c r="G20" s="5">
        <f t="shared" si="2"/>
        <v>48016</v>
      </c>
      <c r="J20" t="s">
        <v>143</v>
      </c>
      <c r="K20" s="9">
        <f>Paste!$Z$308</f>
        <v>5294</v>
      </c>
      <c r="L20" s="10">
        <f>Paste!$Z$313</f>
        <v>6281</v>
      </c>
      <c r="M20" s="10">
        <f>Paste!$Z$318</f>
        <v>10516</v>
      </c>
      <c r="N20" s="11">
        <f>Paste!$Z$323</f>
        <v>11177</v>
      </c>
      <c r="O20" s="5">
        <f t="shared" si="3"/>
        <v>33268</v>
      </c>
      <c r="R20" t="s">
        <v>143</v>
      </c>
      <c r="S20" s="19">
        <f t="shared" si="4"/>
        <v>-2773</v>
      </c>
      <c r="T20" s="20">
        <f t="shared" si="0"/>
        <v>-3001</v>
      </c>
      <c r="U20" s="20">
        <f t="shared" si="0"/>
        <v>-4611</v>
      </c>
      <c r="V20" s="21">
        <f t="shared" si="0"/>
        <v>-4363</v>
      </c>
      <c r="W20" s="18">
        <f t="shared" si="0"/>
        <v>-14748</v>
      </c>
      <c r="Z20" t="s">
        <v>143</v>
      </c>
      <c r="AA20" s="29">
        <f t="shared" si="5"/>
        <v>-0.3437461261931325</v>
      </c>
      <c r="AB20" s="30">
        <f t="shared" si="1"/>
        <v>-0.3233139409609998</v>
      </c>
      <c r="AC20" s="30">
        <f t="shared" si="1"/>
        <v>-0.30481919746149272</v>
      </c>
      <c r="AD20" s="31">
        <f t="shared" si="1"/>
        <v>-0.28075933075933074</v>
      </c>
      <c r="AE20" s="28">
        <f t="shared" si="1"/>
        <v>-0.3071476174608464</v>
      </c>
    </row>
    <row r="21" spans="2:31" x14ac:dyDescent="0.35">
      <c r="B21" t="s">
        <v>144</v>
      </c>
      <c r="C21" s="9">
        <f>Paste!$H$328</f>
        <v>1146</v>
      </c>
      <c r="D21" s="10">
        <f>Paste!$H$333</f>
        <v>1189</v>
      </c>
      <c r="E21" s="10">
        <f>Paste!$H$338</f>
        <v>1683</v>
      </c>
      <c r="F21" s="11">
        <f>Paste!$H$343</f>
        <v>1528</v>
      </c>
      <c r="G21" s="5">
        <f t="shared" si="2"/>
        <v>5546</v>
      </c>
      <c r="J21" t="s">
        <v>144</v>
      </c>
      <c r="K21" s="9">
        <f>Paste!$Z$328</f>
        <v>783</v>
      </c>
      <c r="L21" s="10">
        <f>Paste!$Z$333</f>
        <v>929</v>
      </c>
      <c r="M21" s="10">
        <f>Paste!$Z$338</f>
        <v>1556</v>
      </c>
      <c r="N21" s="11">
        <f>Paste!$Z$343</f>
        <v>1653</v>
      </c>
      <c r="O21" s="5">
        <f t="shared" si="3"/>
        <v>4921</v>
      </c>
      <c r="R21" t="s">
        <v>144</v>
      </c>
      <c r="S21" s="19">
        <f t="shared" si="4"/>
        <v>-363</v>
      </c>
      <c r="T21" s="20">
        <f t="shared" si="4"/>
        <v>-260</v>
      </c>
      <c r="U21" s="20">
        <f t="shared" si="4"/>
        <v>-127</v>
      </c>
      <c r="V21" s="21">
        <f t="shared" si="4"/>
        <v>125</v>
      </c>
      <c r="W21" s="18">
        <f t="shared" si="4"/>
        <v>-625</v>
      </c>
      <c r="Z21" t="s">
        <v>144</v>
      </c>
      <c r="AA21" s="29">
        <f t="shared" si="5"/>
        <v>-0.31675392670157065</v>
      </c>
      <c r="AB21" s="30">
        <f t="shared" si="5"/>
        <v>-0.21867115222876365</v>
      </c>
      <c r="AC21" s="30">
        <f t="shared" si="5"/>
        <v>-7.5460487225193107E-2</v>
      </c>
      <c r="AD21" s="31">
        <f t="shared" si="5"/>
        <v>8.1806282722513085E-2</v>
      </c>
      <c r="AE21" s="28">
        <f t="shared" si="5"/>
        <v>-0.11269383339343671</v>
      </c>
    </row>
    <row r="22" spans="2:31" x14ac:dyDescent="0.35">
      <c r="B22" t="s">
        <v>145</v>
      </c>
      <c r="C22" s="9">
        <f>Paste!$H$348</f>
        <v>4</v>
      </c>
      <c r="D22" s="10">
        <f>Paste!$H$353</f>
        <v>2</v>
      </c>
      <c r="E22" s="10">
        <f>Paste!$H$358</f>
        <v>1</v>
      </c>
      <c r="F22" s="11">
        <f>Paste!$H$363</f>
        <v>0</v>
      </c>
      <c r="G22" s="5">
        <f t="shared" si="2"/>
        <v>7</v>
      </c>
      <c r="J22" t="s">
        <v>145</v>
      </c>
      <c r="K22" s="9">
        <f>Paste!$Z$348</f>
        <v>40</v>
      </c>
      <c r="L22" s="10">
        <f>Paste!$Z$353</f>
        <v>43</v>
      </c>
      <c r="M22" s="10">
        <f>Paste!$Z$358</f>
        <v>67</v>
      </c>
      <c r="N22" s="11">
        <f>Paste!$Z$363</f>
        <v>64</v>
      </c>
      <c r="O22" s="5">
        <f t="shared" si="3"/>
        <v>214</v>
      </c>
      <c r="R22" t="s">
        <v>145</v>
      </c>
      <c r="S22" s="19">
        <f t="shared" si="4"/>
        <v>36</v>
      </c>
      <c r="T22" s="20">
        <f t="shared" si="4"/>
        <v>41</v>
      </c>
      <c r="U22" s="20">
        <f t="shared" si="4"/>
        <v>66</v>
      </c>
      <c r="V22" s="21">
        <f t="shared" si="4"/>
        <v>64</v>
      </c>
      <c r="W22" s="18">
        <f t="shared" si="4"/>
        <v>207</v>
      </c>
      <c r="Z22" t="s">
        <v>145</v>
      </c>
      <c r="AA22" s="29">
        <f t="shared" si="5"/>
        <v>9</v>
      </c>
      <c r="AB22" s="30">
        <f t="shared" si="5"/>
        <v>20.5</v>
      </c>
      <c r="AC22" s="30">
        <f t="shared" si="5"/>
        <v>66</v>
      </c>
      <c r="AD22" s="31" t="str">
        <f t="shared" si="5"/>
        <v/>
      </c>
      <c r="AE22" s="28">
        <f t="shared" si="5"/>
        <v>29.571428571428573</v>
      </c>
    </row>
    <row r="23" spans="2:31" x14ac:dyDescent="0.35">
      <c r="B23" t="s">
        <v>146</v>
      </c>
      <c r="C23" s="9">
        <f>Paste!$H$368</f>
        <v>0</v>
      </c>
      <c r="D23" s="10">
        <f>Paste!$H$373</f>
        <v>0</v>
      </c>
      <c r="E23" s="10">
        <f>Paste!$H$378</f>
        <v>0</v>
      </c>
      <c r="F23" s="11">
        <f>Paste!$H$383</f>
        <v>0</v>
      </c>
      <c r="G23" s="5">
        <f t="shared" si="2"/>
        <v>0</v>
      </c>
      <c r="J23" t="s">
        <v>146</v>
      </c>
      <c r="K23" s="9">
        <f>Paste!$Z$368</f>
        <v>3</v>
      </c>
      <c r="L23" s="10">
        <f>Paste!$Z$373</f>
        <v>4</v>
      </c>
      <c r="M23" s="10">
        <f>Paste!$Z$378</f>
        <v>6</v>
      </c>
      <c r="N23" s="11">
        <f>Paste!$Z$383</f>
        <v>6</v>
      </c>
      <c r="O23" s="5">
        <f t="shared" si="3"/>
        <v>19</v>
      </c>
      <c r="R23" t="s">
        <v>146</v>
      </c>
      <c r="S23" s="19">
        <f t="shared" si="4"/>
        <v>3</v>
      </c>
      <c r="T23" s="20">
        <f t="shared" si="4"/>
        <v>4</v>
      </c>
      <c r="U23" s="20">
        <f t="shared" si="4"/>
        <v>6</v>
      </c>
      <c r="V23" s="21">
        <f t="shared" si="4"/>
        <v>6</v>
      </c>
      <c r="W23" s="18">
        <f t="shared" si="4"/>
        <v>19</v>
      </c>
      <c r="Z23" t="s">
        <v>146</v>
      </c>
      <c r="AA23" s="29" t="str">
        <f t="shared" si="5"/>
        <v/>
      </c>
      <c r="AB23" s="30" t="str">
        <f t="shared" si="5"/>
        <v/>
      </c>
      <c r="AC23" s="30" t="str">
        <f t="shared" si="5"/>
        <v/>
      </c>
      <c r="AD23" s="31" t="str">
        <f t="shared" si="5"/>
        <v/>
      </c>
      <c r="AE23" s="28" t="str">
        <f t="shared" si="5"/>
        <v/>
      </c>
    </row>
    <row r="24" spans="2:31" x14ac:dyDescent="0.35">
      <c r="B24" t="s">
        <v>147</v>
      </c>
      <c r="C24" s="9">
        <f>Paste!$H$388</f>
        <v>0</v>
      </c>
      <c r="D24" s="10">
        <f>Paste!$H$393</f>
        <v>0</v>
      </c>
      <c r="E24" s="10">
        <f>Paste!$H$398</f>
        <v>0</v>
      </c>
      <c r="F24" s="11">
        <f>Paste!$H$403</f>
        <v>0</v>
      </c>
      <c r="G24" s="5">
        <f t="shared" si="2"/>
        <v>0</v>
      </c>
      <c r="J24" t="s">
        <v>147</v>
      </c>
      <c r="K24" s="9">
        <f>Paste!$Z$388</f>
        <v>3</v>
      </c>
      <c r="L24" s="10">
        <f>Paste!$Z$393</f>
        <v>4</v>
      </c>
      <c r="M24" s="10">
        <f>Paste!$Z$398</f>
        <v>6</v>
      </c>
      <c r="N24" s="11">
        <f>Paste!$Z$403</f>
        <v>6</v>
      </c>
      <c r="O24" s="5">
        <f t="shared" si="3"/>
        <v>19</v>
      </c>
      <c r="R24" t="s">
        <v>147</v>
      </c>
      <c r="S24" s="19">
        <f t="shared" si="4"/>
        <v>3</v>
      </c>
      <c r="T24" s="20">
        <f t="shared" si="4"/>
        <v>4</v>
      </c>
      <c r="U24" s="20">
        <f t="shared" si="4"/>
        <v>6</v>
      </c>
      <c r="V24" s="21">
        <f t="shared" si="4"/>
        <v>6</v>
      </c>
      <c r="W24" s="18">
        <f t="shared" si="4"/>
        <v>19</v>
      </c>
      <c r="Z24" t="s">
        <v>147</v>
      </c>
      <c r="AA24" s="29" t="str">
        <f t="shared" si="5"/>
        <v/>
      </c>
      <c r="AB24" s="30" t="str">
        <f t="shared" si="5"/>
        <v/>
      </c>
      <c r="AC24" s="30" t="str">
        <f t="shared" si="5"/>
        <v/>
      </c>
      <c r="AD24" s="31" t="str">
        <f t="shared" si="5"/>
        <v/>
      </c>
      <c r="AE24" s="28" t="str">
        <f t="shared" si="5"/>
        <v/>
      </c>
    </row>
    <row r="25" spans="2:31" x14ac:dyDescent="0.35">
      <c r="B25" t="s">
        <v>148</v>
      </c>
      <c r="C25" s="9">
        <f>Paste!$H$408</f>
        <v>1425</v>
      </c>
      <c r="D25" s="10">
        <f>Paste!$H$413</f>
        <v>1468</v>
      </c>
      <c r="E25" s="10">
        <f>Paste!$H$418</f>
        <v>1855</v>
      </c>
      <c r="F25" s="11">
        <f>Paste!$H$423</f>
        <v>2103</v>
      </c>
      <c r="G25" s="5">
        <f t="shared" si="2"/>
        <v>6851</v>
      </c>
      <c r="J25" t="s">
        <v>148</v>
      </c>
      <c r="K25" s="9">
        <f>Paste!$Z$408</f>
        <v>924</v>
      </c>
      <c r="L25" s="10">
        <f>Paste!$Z$413</f>
        <v>977</v>
      </c>
      <c r="M25" s="10">
        <f>Paste!$Z$418</f>
        <v>1266</v>
      </c>
      <c r="N25" s="11">
        <f>Paste!$Z$423</f>
        <v>1483</v>
      </c>
      <c r="O25" s="5">
        <f t="shared" si="3"/>
        <v>4650</v>
      </c>
      <c r="R25" t="s">
        <v>148</v>
      </c>
      <c r="S25" s="19">
        <f t="shared" si="4"/>
        <v>-501</v>
      </c>
      <c r="T25" s="20">
        <f t="shared" si="4"/>
        <v>-491</v>
      </c>
      <c r="U25" s="20">
        <f t="shared" si="4"/>
        <v>-589</v>
      </c>
      <c r="V25" s="21">
        <f t="shared" si="4"/>
        <v>-620</v>
      </c>
      <c r="W25" s="18">
        <f t="shared" si="4"/>
        <v>-2201</v>
      </c>
      <c r="Z25" t="s">
        <v>148</v>
      </c>
      <c r="AA25" s="29">
        <f t="shared" si="5"/>
        <v>-0.35157894736842105</v>
      </c>
      <c r="AB25" s="30">
        <f t="shared" si="5"/>
        <v>-0.33446866485013627</v>
      </c>
      <c r="AC25" s="30">
        <f t="shared" si="5"/>
        <v>-0.3175202156334232</v>
      </c>
      <c r="AD25" s="31">
        <f t="shared" si="5"/>
        <v>-0.29481692819781263</v>
      </c>
      <c r="AE25" s="28">
        <f t="shared" si="5"/>
        <v>-0.32126696832579188</v>
      </c>
    </row>
    <row r="26" spans="2:31" x14ac:dyDescent="0.35">
      <c r="B26" t="s">
        <v>149</v>
      </c>
      <c r="C26" s="9">
        <f>Paste!$H$428</f>
        <v>0</v>
      </c>
      <c r="D26" s="10">
        <f>Paste!$H$433</f>
        <v>0</v>
      </c>
      <c r="E26" s="10">
        <f>Paste!$H$438</f>
        <v>0</v>
      </c>
      <c r="F26" s="11">
        <f>Paste!$H$443</f>
        <v>0</v>
      </c>
      <c r="G26" s="5">
        <f t="shared" si="2"/>
        <v>0</v>
      </c>
      <c r="J26" t="s">
        <v>149</v>
      </c>
      <c r="K26" s="9">
        <f>Paste!$Z$428</f>
        <v>0</v>
      </c>
      <c r="L26" s="10">
        <f>Paste!$Z$433</f>
        <v>0</v>
      </c>
      <c r="M26" s="10">
        <f>Paste!$Z$438</f>
        <v>0</v>
      </c>
      <c r="N26" s="11">
        <f>Paste!$Z$443</f>
        <v>0</v>
      </c>
      <c r="O26" s="5">
        <f t="shared" si="3"/>
        <v>0</v>
      </c>
      <c r="R26" t="s">
        <v>149</v>
      </c>
      <c r="S26" s="19">
        <f t="shared" si="4"/>
        <v>0</v>
      </c>
      <c r="T26" s="20">
        <f t="shared" si="4"/>
        <v>0</v>
      </c>
      <c r="U26" s="20">
        <f t="shared" si="4"/>
        <v>0</v>
      </c>
      <c r="V26" s="21">
        <f t="shared" si="4"/>
        <v>0</v>
      </c>
      <c r="W26" s="18">
        <f t="shared" si="4"/>
        <v>0</v>
      </c>
      <c r="Z26" t="s">
        <v>149</v>
      </c>
      <c r="AA26" s="29" t="str">
        <f t="shared" si="5"/>
        <v/>
      </c>
      <c r="AB26" s="30" t="str">
        <f t="shared" si="5"/>
        <v/>
      </c>
      <c r="AC26" s="30" t="str">
        <f t="shared" si="5"/>
        <v/>
      </c>
      <c r="AD26" s="31" t="str">
        <f t="shared" si="5"/>
        <v/>
      </c>
      <c r="AE26" s="28" t="str">
        <f t="shared" si="5"/>
        <v/>
      </c>
    </row>
    <row r="27" spans="2:31" x14ac:dyDescent="0.35">
      <c r="B27" t="s">
        <v>150</v>
      </c>
      <c r="C27" s="9">
        <f>Paste!$H$448</f>
        <v>0</v>
      </c>
      <c r="D27" s="10">
        <f>Paste!$H$453</f>
        <v>0</v>
      </c>
      <c r="E27" s="10">
        <f>Paste!$H$458</f>
        <v>0</v>
      </c>
      <c r="F27" s="11">
        <f>Paste!$H$463</f>
        <v>0</v>
      </c>
      <c r="G27" s="5">
        <f t="shared" si="2"/>
        <v>0</v>
      </c>
      <c r="J27" t="s">
        <v>150</v>
      </c>
      <c r="K27" s="9">
        <f>Paste!$Z$448</f>
        <v>0</v>
      </c>
      <c r="L27" s="10">
        <f>Paste!$Z$453</f>
        <v>0</v>
      </c>
      <c r="M27" s="10">
        <f>Paste!$Z$458</f>
        <v>0</v>
      </c>
      <c r="N27" s="11">
        <f>Paste!$Z$463</f>
        <v>0</v>
      </c>
      <c r="O27" s="5">
        <f t="shared" si="3"/>
        <v>0</v>
      </c>
      <c r="R27" t="s">
        <v>150</v>
      </c>
      <c r="S27" s="19">
        <f t="shared" si="4"/>
        <v>0</v>
      </c>
      <c r="T27" s="20">
        <f t="shared" si="4"/>
        <v>0</v>
      </c>
      <c r="U27" s="20">
        <f t="shared" si="4"/>
        <v>0</v>
      </c>
      <c r="V27" s="21">
        <f t="shared" si="4"/>
        <v>0</v>
      </c>
      <c r="W27" s="18">
        <f t="shared" si="4"/>
        <v>0</v>
      </c>
      <c r="Z27" t="s">
        <v>150</v>
      </c>
      <c r="AA27" s="29" t="str">
        <f t="shared" si="5"/>
        <v/>
      </c>
      <c r="AB27" s="30" t="str">
        <f t="shared" si="5"/>
        <v/>
      </c>
      <c r="AC27" s="30" t="str">
        <f t="shared" si="5"/>
        <v/>
      </c>
      <c r="AD27" s="31" t="str">
        <f t="shared" si="5"/>
        <v/>
      </c>
      <c r="AE27" s="28" t="str">
        <f t="shared" si="5"/>
        <v/>
      </c>
    </row>
    <row r="28" spans="2:31" x14ac:dyDescent="0.35">
      <c r="B28" t="s">
        <v>151</v>
      </c>
      <c r="C28" s="9">
        <f>Paste!$H$468</f>
        <v>0</v>
      </c>
      <c r="D28" s="10">
        <f>Paste!$H$473</f>
        <v>0</v>
      </c>
      <c r="E28" s="10">
        <f>Paste!$H$478</f>
        <v>0</v>
      </c>
      <c r="F28" s="11">
        <f>Paste!$H$483</f>
        <v>0</v>
      </c>
      <c r="G28" s="5">
        <f t="shared" si="2"/>
        <v>0</v>
      </c>
      <c r="J28" t="s">
        <v>151</v>
      </c>
      <c r="K28" s="9">
        <f>Paste!$Z$468</f>
        <v>0</v>
      </c>
      <c r="L28" s="10">
        <f>Paste!$Z$473</f>
        <v>0</v>
      </c>
      <c r="M28" s="10">
        <f>Paste!$Z$478</f>
        <v>0</v>
      </c>
      <c r="N28" s="11">
        <f>Paste!$Z$483</f>
        <v>0</v>
      </c>
      <c r="O28" s="5">
        <f t="shared" si="3"/>
        <v>0</v>
      </c>
      <c r="R28" t="s">
        <v>151</v>
      </c>
      <c r="S28" s="19">
        <f t="shared" si="4"/>
        <v>0</v>
      </c>
      <c r="T28" s="20">
        <f t="shared" si="4"/>
        <v>0</v>
      </c>
      <c r="U28" s="20">
        <f t="shared" si="4"/>
        <v>0</v>
      </c>
      <c r="V28" s="21">
        <f t="shared" si="4"/>
        <v>0</v>
      </c>
      <c r="W28" s="18">
        <f t="shared" si="4"/>
        <v>0</v>
      </c>
      <c r="Z28" t="s">
        <v>151</v>
      </c>
      <c r="AA28" s="29" t="str">
        <f t="shared" si="5"/>
        <v/>
      </c>
      <c r="AB28" s="30" t="str">
        <f t="shared" si="5"/>
        <v/>
      </c>
      <c r="AC28" s="30" t="str">
        <f t="shared" si="5"/>
        <v/>
      </c>
      <c r="AD28" s="31" t="str">
        <f t="shared" si="5"/>
        <v/>
      </c>
      <c r="AE28" s="28" t="str">
        <f t="shared" si="5"/>
        <v/>
      </c>
    </row>
    <row r="29" spans="2:31" x14ac:dyDescent="0.35">
      <c r="B29" t="s">
        <v>152</v>
      </c>
      <c r="C29" s="12">
        <f>Paste!$H$488</f>
        <v>14</v>
      </c>
      <c r="D29" s="13">
        <f>Paste!$H$493</f>
        <v>2</v>
      </c>
      <c r="E29" s="13">
        <f>Paste!$H$498</f>
        <v>0</v>
      </c>
      <c r="F29" s="14">
        <f>Paste!$H$503</f>
        <v>0</v>
      </c>
      <c r="G29" s="5">
        <f t="shared" si="2"/>
        <v>16</v>
      </c>
      <c r="J29" t="s">
        <v>152</v>
      </c>
      <c r="K29" s="12">
        <f>Paste!$Z$488</f>
        <v>125</v>
      </c>
      <c r="L29" s="13">
        <f>Paste!$Z$493</f>
        <v>122</v>
      </c>
      <c r="M29" s="13">
        <f>Paste!$Z$498</f>
        <v>145</v>
      </c>
      <c r="N29" s="14">
        <f>Paste!$Z$503</f>
        <v>150</v>
      </c>
      <c r="O29" s="5">
        <f t="shared" si="3"/>
        <v>542</v>
      </c>
      <c r="R29" t="s">
        <v>152</v>
      </c>
      <c r="S29" s="22">
        <f t="shared" si="4"/>
        <v>111</v>
      </c>
      <c r="T29" s="23">
        <f t="shared" si="4"/>
        <v>120</v>
      </c>
      <c r="U29" s="23">
        <f t="shared" si="4"/>
        <v>145</v>
      </c>
      <c r="V29" s="24">
        <f t="shared" si="4"/>
        <v>150</v>
      </c>
      <c r="W29" s="18">
        <f t="shared" si="4"/>
        <v>526</v>
      </c>
      <c r="Z29" t="s">
        <v>152</v>
      </c>
      <c r="AA29" s="32">
        <f t="shared" si="5"/>
        <v>7.9285714285714288</v>
      </c>
      <c r="AB29" s="33">
        <f t="shared" si="5"/>
        <v>60</v>
      </c>
      <c r="AC29" s="33" t="str">
        <f t="shared" si="5"/>
        <v/>
      </c>
      <c r="AD29" s="34" t="str">
        <f t="shared" si="5"/>
        <v/>
      </c>
      <c r="AE29" s="28">
        <f t="shared" si="5"/>
        <v>32.875</v>
      </c>
    </row>
    <row r="30" spans="2:31" x14ac:dyDescent="0.35">
      <c r="B30" t="s">
        <v>121</v>
      </c>
      <c r="C30" s="5">
        <f>SUM(C5:C29)</f>
        <v>77167</v>
      </c>
      <c r="D30" s="5">
        <f t="shared" ref="D30:F30" si="6">SUM(D5:D29)</f>
        <v>57502</v>
      </c>
      <c r="E30" s="5">
        <f t="shared" si="6"/>
        <v>54990</v>
      </c>
      <c r="F30" s="5">
        <f t="shared" si="6"/>
        <v>47913</v>
      </c>
      <c r="G30" s="5">
        <f t="shared" si="2"/>
        <v>237572</v>
      </c>
      <c r="J30" t="s">
        <v>121</v>
      </c>
      <c r="K30" s="5">
        <f>SUM(K5:K29)</f>
        <v>76249</v>
      </c>
      <c r="L30" s="5">
        <f t="shared" ref="L30:N30" si="7">SUM(L5:L29)</f>
        <v>58109</v>
      </c>
      <c r="M30" s="5">
        <f t="shared" si="7"/>
        <v>55182</v>
      </c>
      <c r="N30" s="5">
        <f t="shared" si="7"/>
        <v>46553</v>
      </c>
      <c r="O30" s="5">
        <f t="shared" si="3"/>
        <v>236093</v>
      </c>
      <c r="R30" t="s">
        <v>121</v>
      </c>
      <c r="S30" s="18">
        <f t="shared" si="4"/>
        <v>-918</v>
      </c>
      <c r="T30" s="18">
        <f t="shared" si="4"/>
        <v>607</v>
      </c>
      <c r="U30" s="18">
        <f t="shared" si="4"/>
        <v>192</v>
      </c>
      <c r="V30" s="18">
        <f t="shared" si="4"/>
        <v>-1360</v>
      </c>
      <c r="W30" s="18">
        <f t="shared" si="4"/>
        <v>-1479</v>
      </c>
      <c r="Z30" t="s">
        <v>121</v>
      </c>
      <c r="AA30" s="28">
        <f t="shared" si="5"/>
        <v>-1.1896276905931293E-2</v>
      </c>
      <c r="AB30" s="28">
        <f t="shared" si="5"/>
        <v>1.0556154568536747E-2</v>
      </c>
      <c r="AC30" s="28">
        <f t="shared" si="5"/>
        <v>3.4915439170758321E-3</v>
      </c>
      <c r="AD30" s="28">
        <f t="shared" si="5"/>
        <v>-2.8384780748439881E-2</v>
      </c>
      <c r="AE30" s="28">
        <f t="shared" si="5"/>
        <v>-6.2254811173033863E-3</v>
      </c>
    </row>
    <row r="32" spans="2:31" x14ac:dyDescent="0.35">
      <c r="B32" s="2"/>
      <c r="C32" s="58" t="s">
        <v>169</v>
      </c>
      <c r="D32" s="58"/>
      <c r="E32" s="58"/>
      <c r="F32" s="58"/>
      <c r="G32" s="58"/>
      <c r="J32" s="2"/>
      <c r="K32" s="58" t="s">
        <v>169</v>
      </c>
      <c r="L32" s="58"/>
      <c r="M32" s="58"/>
      <c r="N32" s="58"/>
      <c r="O32" s="58"/>
      <c r="R32" s="2"/>
      <c r="S32" s="58" t="s">
        <v>169</v>
      </c>
      <c r="T32" s="58"/>
      <c r="U32" s="58"/>
      <c r="V32" s="58"/>
      <c r="W32" s="58"/>
      <c r="Z32" s="2"/>
      <c r="AA32" s="58" t="s">
        <v>169</v>
      </c>
      <c r="AB32" s="58"/>
      <c r="AC32" s="58"/>
      <c r="AD32" s="58"/>
      <c r="AE32" s="58"/>
    </row>
    <row r="33" spans="2:32" x14ac:dyDescent="0.35">
      <c r="B33" s="2" t="s">
        <v>168</v>
      </c>
      <c r="C33" t="s">
        <v>127</v>
      </c>
      <c r="D33" t="s">
        <v>164</v>
      </c>
      <c r="E33" t="s">
        <v>165</v>
      </c>
      <c r="F33" t="s">
        <v>166</v>
      </c>
      <c r="G33" t="s">
        <v>167</v>
      </c>
      <c r="H33" t="s">
        <v>121</v>
      </c>
      <c r="J33" s="2" t="s">
        <v>168</v>
      </c>
      <c r="K33" t="s">
        <v>127</v>
      </c>
      <c r="L33" t="s">
        <v>164</v>
      </c>
      <c r="M33" t="s">
        <v>165</v>
      </c>
      <c r="N33" t="s">
        <v>166</v>
      </c>
      <c r="O33" t="s">
        <v>167</v>
      </c>
      <c r="P33" t="s">
        <v>121</v>
      </c>
      <c r="R33" s="2" t="s">
        <v>168</v>
      </c>
      <c r="S33" t="s">
        <v>127</v>
      </c>
      <c r="T33" t="s">
        <v>164</v>
      </c>
      <c r="U33" t="s">
        <v>165</v>
      </c>
      <c r="V33" t="s">
        <v>166</v>
      </c>
      <c r="W33" t="s">
        <v>167</v>
      </c>
      <c r="X33" t="s">
        <v>121</v>
      </c>
      <c r="Z33" s="2" t="s">
        <v>168</v>
      </c>
      <c r="AA33" t="s">
        <v>127</v>
      </c>
      <c r="AB33" t="s">
        <v>164</v>
      </c>
      <c r="AC33" t="s">
        <v>165</v>
      </c>
      <c r="AD33" t="s">
        <v>166</v>
      </c>
      <c r="AE33" t="s">
        <v>167</v>
      </c>
      <c r="AF33" t="s">
        <v>121</v>
      </c>
    </row>
    <row r="34" spans="2:32" x14ac:dyDescent="0.35">
      <c r="B34" t="s">
        <v>126</v>
      </c>
      <c r="C34" s="6">
        <f>G5</f>
        <v>107577</v>
      </c>
      <c r="D34" s="7">
        <f>G6</f>
        <v>1051</v>
      </c>
      <c r="E34" s="7">
        <f>G7</f>
        <v>3623</v>
      </c>
      <c r="F34" s="7">
        <f>G8</f>
        <v>375</v>
      </c>
      <c r="G34" s="8">
        <f>G9</f>
        <v>378</v>
      </c>
      <c r="H34" s="5">
        <f>SUM(C34:G34)</f>
        <v>113004</v>
      </c>
      <c r="J34" t="s">
        <v>126</v>
      </c>
      <c r="K34" s="6">
        <f>O5</f>
        <v>70472</v>
      </c>
      <c r="L34" s="7">
        <f>O6</f>
        <v>822</v>
      </c>
      <c r="M34" s="7">
        <f>O7</f>
        <v>58417</v>
      </c>
      <c r="N34" s="7">
        <f>O8</f>
        <v>8415</v>
      </c>
      <c r="O34" s="8">
        <f>O9</f>
        <v>6932</v>
      </c>
      <c r="P34" s="5">
        <f>SUM(K34:O34)</f>
        <v>145058</v>
      </c>
      <c r="R34" t="s">
        <v>126</v>
      </c>
      <c r="S34" s="15">
        <f>K34-C34</f>
        <v>-37105</v>
      </c>
      <c r="T34" s="16">
        <f t="shared" ref="T34:X39" si="8">L34-D34</f>
        <v>-229</v>
      </c>
      <c r="U34" s="16">
        <f t="shared" si="8"/>
        <v>54794</v>
      </c>
      <c r="V34" s="16">
        <f t="shared" si="8"/>
        <v>8040</v>
      </c>
      <c r="W34" s="17">
        <f t="shared" si="8"/>
        <v>6554</v>
      </c>
      <c r="X34" s="18">
        <f t="shared" si="8"/>
        <v>32054</v>
      </c>
      <c r="Z34" t="s">
        <v>126</v>
      </c>
      <c r="AA34" s="25">
        <f>IF(C34&gt;0,S34/C34,"")</f>
        <v>-0.34491573477602089</v>
      </c>
      <c r="AB34" s="26">
        <f t="shared" ref="AB34:AF39" si="9">IF(D34&gt;0,T34/D34,"")</f>
        <v>-0.21788772597526165</v>
      </c>
      <c r="AC34" s="26">
        <f t="shared" si="9"/>
        <v>15.123930444383108</v>
      </c>
      <c r="AD34" s="26">
        <f t="shared" si="9"/>
        <v>21.44</v>
      </c>
      <c r="AE34" s="27">
        <f t="shared" si="9"/>
        <v>17.338624338624339</v>
      </c>
      <c r="AF34" s="28">
        <f t="shared" si="9"/>
        <v>0.28365367597607166</v>
      </c>
    </row>
    <row r="35" spans="2:32" x14ac:dyDescent="0.35">
      <c r="B35" t="s">
        <v>160</v>
      </c>
      <c r="C35" s="9">
        <f>G10</f>
        <v>13895</v>
      </c>
      <c r="D35" s="10">
        <f>G11</f>
        <v>95</v>
      </c>
      <c r="E35" s="10">
        <f>G12</f>
        <v>11</v>
      </c>
      <c r="F35" s="10">
        <f>G13</f>
        <v>1</v>
      </c>
      <c r="G35" s="11">
        <f>G14</f>
        <v>2</v>
      </c>
      <c r="H35" s="5">
        <f t="shared" ref="H35:H39" si="10">SUM(C35:G35)</f>
        <v>14004</v>
      </c>
      <c r="J35" t="s">
        <v>160</v>
      </c>
      <c r="K35" s="9">
        <f>O10</f>
        <v>9372</v>
      </c>
      <c r="L35" s="10">
        <f>O11</f>
        <v>78</v>
      </c>
      <c r="M35" s="10">
        <f>O12</f>
        <v>227</v>
      </c>
      <c r="N35" s="10">
        <f>O13</f>
        <v>50</v>
      </c>
      <c r="O35" s="11">
        <f>O14</f>
        <v>50</v>
      </c>
      <c r="P35" s="5">
        <f t="shared" ref="P35:P39" si="11">SUM(K35:O35)</f>
        <v>9777</v>
      </c>
      <c r="R35" t="s">
        <v>160</v>
      </c>
      <c r="S35" s="19">
        <f t="shared" ref="S35:S39" si="12">K35-C35</f>
        <v>-4523</v>
      </c>
      <c r="T35" s="20">
        <f t="shared" si="8"/>
        <v>-17</v>
      </c>
      <c r="U35" s="20">
        <f t="shared" si="8"/>
        <v>216</v>
      </c>
      <c r="V35" s="20">
        <f t="shared" si="8"/>
        <v>49</v>
      </c>
      <c r="W35" s="21">
        <f t="shared" si="8"/>
        <v>48</v>
      </c>
      <c r="X35" s="18">
        <f t="shared" si="8"/>
        <v>-4227</v>
      </c>
      <c r="Z35" t="s">
        <v>160</v>
      </c>
      <c r="AA35" s="29">
        <f t="shared" ref="AA35:AA39" si="13">IF(C35&gt;0,S35/C35,"")</f>
        <v>-0.32551277437927312</v>
      </c>
      <c r="AB35" s="30">
        <f t="shared" si="9"/>
        <v>-0.17894736842105263</v>
      </c>
      <c r="AC35" s="30">
        <f t="shared" si="9"/>
        <v>19.636363636363637</v>
      </c>
      <c r="AD35" s="30">
        <f t="shared" si="9"/>
        <v>49</v>
      </c>
      <c r="AE35" s="31">
        <f t="shared" si="9"/>
        <v>24</v>
      </c>
      <c r="AF35" s="28">
        <f t="shared" si="9"/>
        <v>-0.30184233076263922</v>
      </c>
    </row>
    <row r="36" spans="2:32" x14ac:dyDescent="0.35">
      <c r="B36" t="s">
        <v>161</v>
      </c>
      <c r="C36" s="9">
        <f>G15</f>
        <v>49362</v>
      </c>
      <c r="D36" s="10">
        <f>G16</f>
        <v>310</v>
      </c>
      <c r="E36" s="10">
        <f>G17</f>
        <v>428</v>
      </c>
      <c r="F36" s="10">
        <f>G18</f>
        <v>14</v>
      </c>
      <c r="G36" s="11">
        <f>G19</f>
        <v>14</v>
      </c>
      <c r="H36" s="5">
        <f t="shared" si="10"/>
        <v>50128</v>
      </c>
      <c r="J36" t="s">
        <v>161</v>
      </c>
      <c r="K36" s="9">
        <f>O15</f>
        <v>31620</v>
      </c>
      <c r="L36" s="10">
        <f>O16</f>
        <v>224</v>
      </c>
      <c r="M36" s="10">
        <f>O17</f>
        <v>5351</v>
      </c>
      <c r="N36" s="10">
        <f>O18</f>
        <v>215</v>
      </c>
      <c r="O36" s="11">
        <f>O19</f>
        <v>215</v>
      </c>
      <c r="P36" s="5">
        <f t="shared" si="11"/>
        <v>37625</v>
      </c>
      <c r="R36" t="s">
        <v>161</v>
      </c>
      <c r="S36" s="19">
        <f t="shared" si="12"/>
        <v>-17742</v>
      </c>
      <c r="T36" s="20">
        <f t="shared" si="8"/>
        <v>-86</v>
      </c>
      <c r="U36" s="20">
        <f t="shared" si="8"/>
        <v>4923</v>
      </c>
      <c r="V36" s="20">
        <f t="shared" si="8"/>
        <v>201</v>
      </c>
      <c r="W36" s="21">
        <f t="shared" si="8"/>
        <v>201</v>
      </c>
      <c r="X36" s="18">
        <f t="shared" si="8"/>
        <v>-12503</v>
      </c>
      <c r="Z36" t="s">
        <v>161</v>
      </c>
      <c r="AA36" s="29">
        <f t="shared" si="13"/>
        <v>-0.35942627932417648</v>
      </c>
      <c r="AB36" s="30">
        <f t="shared" si="9"/>
        <v>-0.27741935483870966</v>
      </c>
      <c r="AC36" s="30">
        <f t="shared" si="9"/>
        <v>11.502336448598131</v>
      </c>
      <c r="AD36" s="30">
        <f t="shared" si="9"/>
        <v>14.357142857142858</v>
      </c>
      <c r="AE36" s="31">
        <f t="shared" si="9"/>
        <v>14.357142857142858</v>
      </c>
      <c r="AF36" s="28">
        <f t="shared" si="9"/>
        <v>-0.24942148100861794</v>
      </c>
    </row>
    <row r="37" spans="2:32" x14ac:dyDescent="0.35">
      <c r="B37" t="s">
        <v>162</v>
      </c>
      <c r="C37" s="9">
        <f>G20</f>
        <v>48016</v>
      </c>
      <c r="D37" s="10">
        <f>G21</f>
        <v>5546</v>
      </c>
      <c r="E37" s="10">
        <f>G22</f>
        <v>7</v>
      </c>
      <c r="F37" s="10">
        <f>G23</f>
        <v>0</v>
      </c>
      <c r="G37" s="11">
        <f>G24</f>
        <v>0</v>
      </c>
      <c r="H37" s="5">
        <f t="shared" si="10"/>
        <v>53569</v>
      </c>
      <c r="J37" t="s">
        <v>162</v>
      </c>
      <c r="K37" s="9">
        <f>O20</f>
        <v>33268</v>
      </c>
      <c r="L37" s="10">
        <f>O21</f>
        <v>4921</v>
      </c>
      <c r="M37" s="10">
        <f>O22</f>
        <v>214</v>
      </c>
      <c r="N37" s="10">
        <f>O23</f>
        <v>19</v>
      </c>
      <c r="O37" s="11">
        <f>O24</f>
        <v>19</v>
      </c>
      <c r="P37" s="5">
        <f t="shared" si="11"/>
        <v>38441</v>
      </c>
      <c r="R37" t="s">
        <v>162</v>
      </c>
      <c r="S37" s="19">
        <f t="shared" si="12"/>
        <v>-14748</v>
      </c>
      <c r="T37" s="20">
        <f t="shared" si="8"/>
        <v>-625</v>
      </c>
      <c r="U37" s="20">
        <f t="shared" si="8"/>
        <v>207</v>
      </c>
      <c r="V37" s="20">
        <f t="shared" si="8"/>
        <v>19</v>
      </c>
      <c r="W37" s="21">
        <f t="shared" si="8"/>
        <v>19</v>
      </c>
      <c r="X37" s="18">
        <f t="shared" si="8"/>
        <v>-15128</v>
      </c>
      <c r="Z37" t="s">
        <v>162</v>
      </c>
      <c r="AA37" s="29">
        <f t="shared" si="13"/>
        <v>-0.3071476174608464</v>
      </c>
      <c r="AB37" s="30">
        <f t="shared" si="9"/>
        <v>-0.11269383339343671</v>
      </c>
      <c r="AC37" s="30">
        <f t="shared" si="9"/>
        <v>29.571428571428573</v>
      </c>
      <c r="AD37" s="30" t="str">
        <f t="shared" si="9"/>
        <v/>
      </c>
      <c r="AE37" s="31" t="str">
        <f t="shared" si="9"/>
        <v/>
      </c>
      <c r="AF37" s="28">
        <f t="shared" si="9"/>
        <v>-0.28240213556347887</v>
      </c>
    </row>
    <row r="38" spans="2:32" x14ac:dyDescent="0.35">
      <c r="B38" t="s">
        <v>163</v>
      </c>
      <c r="C38" s="12">
        <f>G25</f>
        <v>6851</v>
      </c>
      <c r="D38" s="13">
        <f>G26</f>
        <v>0</v>
      </c>
      <c r="E38" s="13">
        <f>G27</f>
        <v>0</v>
      </c>
      <c r="F38" s="13">
        <f>G28</f>
        <v>0</v>
      </c>
      <c r="G38" s="14">
        <f>G29</f>
        <v>16</v>
      </c>
      <c r="H38" s="5">
        <f t="shared" si="10"/>
        <v>6867</v>
      </c>
      <c r="J38" t="s">
        <v>163</v>
      </c>
      <c r="K38" s="12">
        <f>O25</f>
        <v>4650</v>
      </c>
      <c r="L38" s="13">
        <f>O26</f>
        <v>0</v>
      </c>
      <c r="M38" s="13">
        <f>O27</f>
        <v>0</v>
      </c>
      <c r="N38" s="13">
        <f>O28</f>
        <v>0</v>
      </c>
      <c r="O38" s="14">
        <f>O29</f>
        <v>542</v>
      </c>
      <c r="P38" s="5">
        <f t="shared" si="11"/>
        <v>5192</v>
      </c>
      <c r="R38" t="s">
        <v>163</v>
      </c>
      <c r="S38" s="22">
        <f t="shared" si="12"/>
        <v>-2201</v>
      </c>
      <c r="T38" s="23">
        <f t="shared" si="8"/>
        <v>0</v>
      </c>
      <c r="U38" s="23">
        <f t="shared" si="8"/>
        <v>0</v>
      </c>
      <c r="V38" s="23">
        <f t="shared" si="8"/>
        <v>0</v>
      </c>
      <c r="W38" s="24">
        <f t="shared" si="8"/>
        <v>526</v>
      </c>
      <c r="X38" s="18">
        <f t="shared" si="8"/>
        <v>-1675</v>
      </c>
      <c r="Z38" t="s">
        <v>163</v>
      </c>
      <c r="AA38" s="32">
        <f t="shared" si="13"/>
        <v>-0.32126696832579188</v>
      </c>
      <c r="AB38" s="33" t="str">
        <f t="shared" si="9"/>
        <v/>
      </c>
      <c r="AC38" s="33" t="str">
        <f t="shared" si="9"/>
        <v/>
      </c>
      <c r="AD38" s="33" t="str">
        <f t="shared" si="9"/>
        <v/>
      </c>
      <c r="AE38" s="34">
        <f t="shared" si="9"/>
        <v>32.875</v>
      </c>
      <c r="AF38" s="28">
        <f t="shared" si="9"/>
        <v>-0.2439201980486384</v>
      </c>
    </row>
    <row r="39" spans="2:32" x14ac:dyDescent="0.35">
      <c r="B39" t="s">
        <v>121</v>
      </c>
      <c r="C39" s="5">
        <f>SUM(C34:C38)</f>
        <v>225701</v>
      </c>
      <c r="D39" s="5">
        <f t="shared" ref="D39:G39" si="14">SUM(D34:D38)</f>
        <v>7002</v>
      </c>
      <c r="E39" s="5">
        <f t="shared" si="14"/>
        <v>4069</v>
      </c>
      <c r="F39" s="5">
        <f t="shared" si="14"/>
        <v>390</v>
      </c>
      <c r="G39" s="5">
        <f t="shared" si="14"/>
        <v>410</v>
      </c>
      <c r="H39" s="5">
        <f t="shared" si="10"/>
        <v>237572</v>
      </c>
      <c r="J39" t="s">
        <v>121</v>
      </c>
      <c r="K39" s="5">
        <f>SUM(K34:K38)</f>
        <v>149382</v>
      </c>
      <c r="L39" s="5">
        <f t="shared" ref="L39:O39" si="15">SUM(L34:L38)</f>
        <v>6045</v>
      </c>
      <c r="M39" s="5">
        <f t="shared" si="15"/>
        <v>64209</v>
      </c>
      <c r="N39" s="5">
        <f t="shared" si="15"/>
        <v>8699</v>
      </c>
      <c r="O39" s="5">
        <f t="shared" si="15"/>
        <v>7758</v>
      </c>
      <c r="P39" s="5">
        <f t="shared" si="11"/>
        <v>236093</v>
      </c>
      <c r="R39" t="s">
        <v>121</v>
      </c>
      <c r="S39" s="18">
        <f t="shared" si="12"/>
        <v>-76319</v>
      </c>
      <c r="T39" s="18">
        <f t="shared" si="8"/>
        <v>-957</v>
      </c>
      <c r="U39" s="18">
        <f t="shared" si="8"/>
        <v>60140</v>
      </c>
      <c r="V39" s="18">
        <f t="shared" si="8"/>
        <v>8309</v>
      </c>
      <c r="W39" s="18">
        <f t="shared" si="8"/>
        <v>7348</v>
      </c>
      <c r="X39" s="18">
        <f t="shared" si="8"/>
        <v>-1479</v>
      </c>
      <c r="Z39" t="s">
        <v>121</v>
      </c>
      <c r="AA39" s="28">
        <f t="shared" si="13"/>
        <v>-0.33814205519691981</v>
      </c>
      <c r="AB39" s="28">
        <f t="shared" si="9"/>
        <v>-0.13667523564695802</v>
      </c>
      <c r="AC39" s="28">
        <f t="shared" si="9"/>
        <v>14.780044236913247</v>
      </c>
      <c r="AD39" s="28">
        <f t="shared" si="9"/>
        <v>21.305128205128206</v>
      </c>
      <c r="AE39" s="28">
        <f t="shared" si="9"/>
        <v>17.921951219512195</v>
      </c>
      <c r="AF39" s="28">
        <f t="shared" si="9"/>
        <v>-6.2254811173033863E-3</v>
      </c>
    </row>
    <row r="41" spans="2:32" x14ac:dyDescent="0.35">
      <c r="B41" s="2"/>
      <c r="C41" s="58" t="s">
        <v>154</v>
      </c>
      <c r="D41" s="58"/>
      <c r="E41" s="58"/>
      <c r="F41" s="58"/>
      <c r="G41" s="58"/>
      <c r="J41" s="2"/>
      <c r="K41" s="58" t="s">
        <v>154</v>
      </c>
      <c r="L41" s="58"/>
      <c r="M41" s="58"/>
      <c r="N41" s="58"/>
      <c r="O41" s="58"/>
      <c r="R41" s="2"/>
      <c r="S41" s="58" t="s">
        <v>154</v>
      </c>
      <c r="T41" s="58"/>
      <c r="U41" s="58"/>
      <c r="V41" s="58"/>
      <c r="W41" s="58"/>
      <c r="Z41" s="2"/>
      <c r="AA41" s="58" t="s">
        <v>154</v>
      </c>
      <c r="AB41" s="58"/>
      <c r="AC41" s="58"/>
      <c r="AD41" s="58"/>
      <c r="AE41" s="58"/>
    </row>
    <row r="42" spans="2:32" x14ac:dyDescent="0.35">
      <c r="B42" s="2" t="s">
        <v>168</v>
      </c>
      <c r="C42" s="3" t="s">
        <v>155</v>
      </c>
      <c r="D42" s="3" t="s">
        <v>156</v>
      </c>
      <c r="E42" s="3" t="s">
        <v>157</v>
      </c>
      <c r="F42" s="3" t="s">
        <v>158</v>
      </c>
      <c r="G42" s="4" t="s">
        <v>121</v>
      </c>
      <c r="J42" s="2" t="s">
        <v>168</v>
      </c>
      <c r="K42" s="3" t="s">
        <v>155</v>
      </c>
      <c r="L42" s="3" t="s">
        <v>156</v>
      </c>
      <c r="M42" s="3" t="s">
        <v>157</v>
      </c>
      <c r="N42" s="3" t="s">
        <v>158</v>
      </c>
      <c r="O42" s="4" t="s">
        <v>121</v>
      </c>
      <c r="R42" s="2" t="s">
        <v>168</v>
      </c>
      <c r="S42" s="3" t="s">
        <v>155</v>
      </c>
      <c r="T42" s="3" t="s">
        <v>156</v>
      </c>
      <c r="U42" s="3" t="s">
        <v>157</v>
      </c>
      <c r="V42" s="3" t="s">
        <v>158</v>
      </c>
      <c r="W42" s="4" t="s">
        <v>121</v>
      </c>
      <c r="Z42" s="2" t="s">
        <v>168</v>
      </c>
      <c r="AA42" s="3" t="s">
        <v>155</v>
      </c>
      <c r="AB42" s="3" t="s">
        <v>156</v>
      </c>
      <c r="AC42" s="3" t="s">
        <v>157</v>
      </c>
      <c r="AD42" s="3" t="s">
        <v>158</v>
      </c>
      <c r="AE42" s="4" t="s">
        <v>121</v>
      </c>
    </row>
    <row r="43" spans="2:32" x14ac:dyDescent="0.35">
      <c r="B43" t="s">
        <v>126</v>
      </c>
      <c r="C43" s="6">
        <f>SUM(C5:C9)</f>
        <v>38687</v>
      </c>
      <c r="D43" s="7">
        <f t="shared" ref="D43:G43" si="16">SUM(D5:D9)</f>
        <v>28417</v>
      </c>
      <c r="E43" s="7">
        <f t="shared" si="16"/>
        <v>24990</v>
      </c>
      <c r="F43" s="8">
        <f t="shared" si="16"/>
        <v>20910</v>
      </c>
      <c r="G43" s="5">
        <f t="shared" si="16"/>
        <v>113004</v>
      </c>
      <c r="J43" t="s">
        <v>126</v>
      </c>
      <c r="K43" s="6">
        <f>SUM(K5:K9)</f>
        <v>48851</v>
      </c>
      <c r="L43" s="7">
        <f t="shared" ref="L43:O43" si="17">SUM(L5:L9)</f>
        <v>37056</v>
      </c>
      <c r="M43" s="7">
        <f t="shared" si="17"/>
        <v>33146</v>
      </c>
      <c r="N43" s="8">
        <f t="shared" si="17"/>
        <v>26005</v>
      </c>
      <c r="O43" s="5">
        <f t="shared" si="17"/>
        <v>145058</v>
      </c>
      <c r="R43" t="s">
        <v>126</v>
      </c>
      <c r="S43" s="15">
        <f>K43-C43</f>
        <v>10164</v>
      </c>
      <c r="T43" s="16">
        <f t="shared" ref="T43:W48" si="18">L43-D43</f>
        <v>8639</v>
      </c>
      <c r="U43" s="16">
        <f t="shared" si="18"/>
        <v>8156</v>
      </c>
      <c r="V43" s="17">
        <f t="shared" si="18"/>
        <v>5095</v>
      </c>
      <c r="W43" s="18">
        <f t="shared" si="18"/>
        <v>32054</v>
      </c>
      <c r="Z43" t="s">
        <v>126</v>
      </c>
      <c r="AA43" s="25">
        <f>IF(C43&gt;0,S43/C43,"")</f>
        <v>0.26272391242536253</v>
      </c>
      <c r="AB43" s="26">
        <f t="shared" ref="AB43:AE48" si="19">IF(D43&gt;0,T43/D43,"")</f>
        <v>0.30400816412710702</v>
      </c>
      <c r="AC43" s="26">
        <f t="shared" si="19"/>
        <v>0.32637054821928774</v>
      </c>
      <c r="AD43" s="27">
        <f t="shared" si="19"/>
        <v>0.24366331898613103</v>
      </c>
      <c r="AE43" s="28">
        <f t="shared" si="19"/>
        <v>0.28365367597607166</v>
      </c>
    </row>
    <row r="44" spans="2:32" x14ac:dyDescent="0.35">
      <c r="B44" t="s">
        <v>160</v>
      </c>
      <c r="C44" s="9">
        <f>SUM(C10:C14)</f>
        <v>3412</v>
      </c>
      <c r="D44" s="10">
        <f t="shared" ref="D44:G44" si="20">SUM(D10:D14)</f>
        <v>3278</v>
      </c>
      <c r="E44" s="10">
        <f t="shared" si="20"/>
        <v>4247</v>
      </c>
      <c r="F44" s="11">
        <f t="shared" si="20"/>
        <v>3067</v>
      </c>
      <c r="G44" s="5">
        <f t="shared" si="20"/>
        <v>14004</v>
      </c>
      <c r="J44" t="s">
        <v>160</v>
      </c>
      <c r="K44" s="9">
        <f>SUM(K10:K14)</f>
        <v>2275</v>
      </c>
      <c r="L44" s="10">
        <f t="shared" ref="L44:O44" si="21">SUM(L10:L14)</f>
        <v>2256</v>
      </c>
      <c r="M44" s="10">
        <f t="shared" si="21"/>
        <v>3006</v>
      </c>
      <c r="N44" s="11">
        <f t="shared" si="21"/>
        <v>2240</v>
      </c>
      <c r="O44" s="5">
        <f t="shared" si="21"/>
        <v>9777</v>
      </c>
      <c r="R44" t="s">
        <v>160</v>
      </c>
      <c r="S44" s="19">
        <f t="shared" ref="S44:S48" si="22">K44-C44</f>
        <v>-1137</v>
      </c>
      <c r="T44" s="20">
        <f t="shared" si="18"/>
        <v>-1022</v>
      </c>
      <c r="U44" s="20">
        <f t="shared" si="18"/>
        <v>-1241</v>
      </c>
      <c r="V44" s="21">
        <f t="shared" si="18"/>
        <v>-827</v>
      </c>
      <c r="W44" s="18">
        <f t="shared" si="18"/>
        <v>-4227</v>
      </c>
      <c r="Z44" t="s">
        <v>160</v>
      </c>
      <c r="AA44" s="29">
        <f t="shared" ref="AA44:AA48" si="23">IF(C44&gt;0,S44/C44,"")</f>
        <v>-0.33323563892145369</v>
      </c>
      <c r="AB44" s="30">
        <f t="shared" si="19"/>
        <v>-0.31177547284929835</v>
      </c>
      <c r="AC44" s="30">
        <f t="shared" si="19"/>
        <v>-0.29220626324464327</v>
      </c>
      <c r="AD44" s="31">
        <f t="shared" si="19"/>
        <v>-0.2696446038474079</v>
      </c>
      <c r="AE44" s="28">
        <f t="shared" si="19"/>
        <v>-0.30184233076263922</v>
      </c>
    </row>
    <row r="45" spans="2:32" x14ac:dyDescent="0.35">
      <c r="B45" t="s">
        <v>161</v>
      </c>
      <c r="C45" s="9">
        <f>SUM(C15:C19)</f>
        <v>24412</v>
      </c>
      <c r="D45" s="10">
        <f t="shared" ref="D45:G45" si="24">SUM(D15:D19)</f>
        <v>13864</v>
      </c>
      <c r="E45" s="10">
        <f t="shared" si="24"/>
        <v>7087</v>
      </c>
      <c r="F45" s="11">
        <f t="shared" si="24"/>
        <v>4765</v>
      </c>
      <c r="G45" s="5">
        <f t="shared" si="24"/>
        <v>50128</v>
      </c>
      <c r="J45" t="s">
        <v>161</v>
      </c>
      <c r="K45" s="9">
        <f>SUM(K15:K19)</f>
        <v>17951</v>
      </c>
      <c r="L45" s="10">
        <f t="shared" ref="L45:O45" si="25">SUM(L15:L19)</f>
        <v>10437</v>
      </c>
      <c r="M45" s="10">
        <f t="shared" si="25"/>
        <v>5468</v>
      </c>
      <c r="N45" s="11">
        <f t="shared" si="25"/>
        <v>3769</v>
      </c>
      <c r="O45" s="5">
        <f t="shared" si="25"/>
        <v>37625</v>
      </c>
      <c r="R45" t="s">
        <v>161</v>
      </c>
      <c r="S45" s="19">
        <f t="shared" si="22"/>
        <v>-6461</v>
      </c>
      <c r="T45" s="20">
        <f t="shared" si="18"/>
        <v>-3427</v>
      </c>
      <c r="U45" s="20">
        <f t="shared" si="18"/>
        <v>-1619</v>
      </c>
      <c r="V45" s="21">
        <f t="shared" si="18"/>
        <v>-996</v>
      </c>
      <c r="W45" s="18">
        <f t="shared" si="18"/>
        <v>-12503</v>
      </c>
      <c r="Z45" t="s">
        <v>161</v>
      </c>
      <c r="AA45" s="29">
        <f t="shared" si="23"/>
        <v>-0.264664918892348</v>
      </c>
      <c r="AB45" s="30">
        <f t="shared" si="19"/>
        <v>-0.2471869590305828</v>
      </c>
      <c r="AC45" s="30">
        <f t="shared" si="19"/>
        <v>-0.22844645124876534</v>
      </c>
      <c r="AD45" s="31">
        <f t="shared" si="19"/>
        <v>-0.20902413431269676</v>
      </c>
      <c r="AE45" s="28">
        <f t="shared" si="19"/>
        <v>-0.24942148100861794</v>
      </c>
    </row>
    <row r="46" spans="2:32" x14ac:dyDescent="0.35">
      <c r="B46" t="s">
        <v>162</v>
      </c>
      <c r="C46" s="9">
        <f>SUM(C20:C24)</f>
        <v>9217</v>
      </c>
      <c r="D46" s="10">
        <f t="shared" ref="D46:G46" si="26">SUM(D20:D24)</f>
        <v>10473</v>
      </c>
      <c r="E46" s="10">
        <f t="shared" si="26"/>
        <v>16811</v>
      </c>
      <c r="F46" s="11">
        <f t="shared" si="26"/>
        <v>17068</v>
      </c>
      <c r="G46" s="5">
        <f t="shared" si="26"/>
        <v>53569</v>
      </c>
      <c r="J46" t="s">
        <v>162</v>
      </c>
      <c r="K46" s="9">
        <f>SUM(K20:K24)</f>
        <v>6123</v>
      </c>
      <c r="L46" s="10">
        <f t="shared" ref="L46:O46" si="27">SUM(L20:L24)</f>
        <v>7261</v>
      </c>
      <c r="M46" s="10">
        <f t="shared" si="27"/>
        <v>12151</v>
      </c>
      <c r="N46" s="11">
        <f t="shared" si="27"/>
        <v>12906</v>
      </c>
      <c r="O46" s="5">
        <f t="shared" si="27"/>
        <v>38441</v>
      </c>
      <c r="R46" t="s">
        <v>162</v>
      </c>
      <c r="S46" s="19">
        <f t="shared" si="22"/>
        <v>-3094</v>
      </c>
      <c r="T46" s="20">
        <f t="shared" si="18"/>
        <v>-3212</v>
      </c>
      <c r="U46" s="20">
        <f t="shared" si="18"/>
        <v>-4660</v>
      </c>
      <c r="V46" s="21">
        <f t="shared" si="18"/>
        <v>-4162</v>
      </c>
      <c r="W46" s="18">
        <f t="shared" si="18"/>
        <v>-15128</v>
      </c>
      <c r="Z46" t="s">
        <v>162</v>
      </c>
      <c r="AA46" s="29">
        <f t="shared" si="23"/>
        <v>-0.33568406205923834</v>
      </c>
      <c r="AB46" s="30">
        <f t="shared" si="19"/>
        <v>-0.306693402081543</v>
      </c>
      <c r="AC46" s="30">
        <f t="shared" si="19"/>
        <v>-0.27719945273927787</v>
      </c>
      <c r="AD46" s="31">
        <f t="shared" si="19"/>
        <v>-0.24384813686430748</v>
      </c>
      <c r="AE46" s="28">
        <f t="shared" si="19"/>
        <v>-0.28240213556347887</v>
      </c>
    </row>
    <row r="47" spans="2:32" x14ac:dyDescent="0.35">
      <c r="B47" t="s">
        <v>163</v>
      </c>
      <c r="C47" s="12">
        <f>SUM(C25:C29)</f>
        <v>1439</v>
      </c>
      <c r="D47" s="13">
        <f t="shared" ref="D47:G47" si="28">SUM(D25:D29)</f>
        <v>1470</v>
      </c>
      <c r="E47" s="13">
        <f t="shared" si="28"/>
        <v>1855</v>
      </c>
      <c r="F47" s="14">
        <f t="shared" si="28"/>
        <v>2103</v>
      </c>
      <c r="G47" s="5">
        <f t="shared" si="28"/>
        <v>6867</v>
      </c>
      <c r="J47" t="s">
        <v>163</v>
      </c>
      <c r="K47" s="12">
        <f>SUM(K25:K29)</f>
        <v>1049</v>
      </c>
      <c r="L47" s="13">
        <f t="shared" ref="L47:O47" si="29">SUM(L25:L29)</f>
        <v>1099</v>
      </c>
      <c r="M47" s="13">
        <f t="shared" si="29"/>
        <v>1411</v>
      </c>
      <c r="N47" s="14">
        <f t="shared" si="29"/>
        <v>1633</v>
      </c>
      <c r="O47" s="5">
        <f t="shared" si="29"/>
        <v>5192</v>
      </c>
      <c r="R47" t="s">
        <v>163</v>
      </c>
      <c r="S47" s="22">
        <f t="shared" si="22"/>
        <v>-390</v>
      </c>
      <c r="T47" s="23">
        <f t="shared" si="18"/>
        <v>-371</v>
      </c>
      <c r="U47" s="23">
        <f t="shared" si="18"/>
        <v>-444</v>
      </c>
      <c r="V47" s="24">
        <f t="shared" si="18"/>
        <v>-470</v>
      </c>
      <c r="W47" s="18">
        <f t="shared" si="18"/>
        <v>-1675</v>
      </c>
      <c r="Z47" t="s">
        <v>163</v>
      </c>
      <c r="AA47" s="32">
        <f t="shared" si="23"/>
        <v>-0.27102154273801249</v>
      </c>
      <c r="AB47" s="33">
        <f t="shared" si="19"/>
        <v>-0.25238095238095237</v>
      </c>
      <c r="AC47" s="33">
        <f t="shared" si="19"/>
        <v>-0.23935309973045821</v>
      </c>
      <c r="AD47" s="34">
        <f t="shared" si="19"/>
        <v>-0.22349025202092249</v>
      </c>
      <c r="AE47" s="28">
        <f t="shared" si="19"/>
        <v>-0.2439201980486384</v>
      </c>
    </row>
    <row r="48" spans="2:32" x14ac:dyDescent="0.35">
      <c r="B48" t="s">
        <v>121</v>
      </c>
      <c r="C48" s="5">
        <f>SUM(C43:C47)</f>
        <v>77167</v>
      </c>
      <c r="D48" s="5">
        <f t="shared" ref="D48:G48" si="30">SUM(D43:D47)</f>
        <v>57502</v>
      </c>
      <c r="E48" s="5">
        <f t="shared" si="30"/>
        <v>54990</v>
      </c>
      <c r="F48" s="5">
        <f t="shared" si="30"/>
        <v>47913</v>
      </c>
      <c r="G48" s="5">
        <f t="shared" si="30"/>
        <v>237572</v>
      </c>
      <c r="J48" t="s">
        <v>121</v>
      </c>
      <c r="K48" s="5">
        <f>SUM(K43:K47)</f>
        <v>76249</v>
      </c>
      <c r="L48" s="5">
        <f t="shared" ref="L48:O48" si="31">SUM(L43:L47)</f>
        <v>58109</v>
      </c>
      <c r="M48" s="5">
        <f t="shared" si="31"/>
        <v>55182</v>
      </c>
      <c r="N48" s="5">
        <f t="shared" si="31"/>
        <v>46553</v>
      </c>
      <c r="O48" s="5">
        <f t="shared" si="31"/>
        <v>236093</v>
      </c>
      <c r="R48" t="s">
        <v>121</v>
      </c>
      <c r="S48" s="18">
        <f t="shared" si="22"/>
        <v>-918</v>
      </c>
      <c r="T48" s="18">
        <f t="shared" si="18"/>
        <v>607</v>
      </c>
      <c r="U48" s="18">
        <f t="shared" si="18"/>
        <v>192</v>
      </c>
      <c r="V48" s="18">
        <f t="shared" si="18"/>
        <v>-1360</v>
      </c>
      <c r="W48" s="18">
        <f t="shared" si="18"/>
        <v>-1479</v>
      </c>
      <c r="Z48" t="s">
        <v>121</v>
      </c>
      <c r="AA48" s="28">
        <f t="shared" si="23"/>
        <v>-1.1896276905931293E-2</v>
      </c>
      <c r="AB48" s="28">
        <f t="shared" si="19"/>
        <v>1.0556154568536747E-2</v>
      </c>
      <c r="AC48" s="28">
        <f t="shared" si="19"/>
        <v>3.4915439170758321E-3</v>
      </c>
      <c r="AD48" s="28">
        <f t="shared" si="19"/>
        <v>-2.8384780748439881E-2</v>
      </c>
      <c r="AE48" s="28">
        <f t="shared" si="19"/>
        <v>-6.2254811173033863E-3</v>
      </c>
    </row>
    <row r="50" spans="2:31" x14ac:dyDescent="0.35">
      <c r="C50" s="58" t="s">
        <v>154</v>
      </c>
      <c r="D50" s="58"/>
      <c r="E50" s="58"/>
      <c r="F50" s="58"/>
      <c r="G50" s="58"/>
      <c r="K50" s="58" t="s">
        <v>154</v>
      </c>
      <c r="L50" s="58"/>
      <c r="M50" s="58"/>
      <c r="N50" s="58"/>
      <c r="O50" s="58"/>
      <c r="S50" s="58" t="s">
        <v>154</v>
      </c>
      <c r="T50" s="58"/>
      <c r="U50" s="58"/>
      <c r="V50" s="58"/>
      <c r="W50" s="58"/>
      <c r="AA50" s="58" t="s">
        <v>154</v>
      </c>
      <c r="AB50" s="58"/>
      <c r="AC50" s="58"/>
      <c r="AD50" s="58"/>
      <c r="AE50" s="58"/>
    </row>
    <row r="51" spans="2:31" x14ac:dyDescent="0.35">
      <c r="B51" s="2" t="s">
        <v>169</v>
      </c>
      <c r="C51" s="3" t="s">
        <v>155</v>
      </c>
      <c r="D51" s="3" t="s">
        <v>156</v>
      </c>
      <c r="E51" s="3" t="s">
        <v>157</v>
      </c>
      <c r="F51" s="3" t="s">
        <v>158</v>
      </c>
      <c r="G51" s="4" t="s">
        <v>121</v>
      </c>
      <c r="J51" s="2" t="s">
        <v>169</v>
      </c>
      <c r="K51" s="3" t="s">
        <v>155</v>
      </c>
      <c r="L51" s="3" t="s">
        <v>156</v>
      </c>
      <c r="M51" s="3" t="s">
        <v>157</v>
      </c>
      <c r="N51" s="3" t="s">
        <v>158</v>
      </c>
      <c r="O51" s="4" t="s">
        <v>121</v>
      </c>
      <c r="R51" s="2" t="s">
        <v>169</v>
      </c>
      <c r="S51" s="3" t="s">
        <v>155</v>
      </c>
      <c r="T51" s="3" t="s">
        <v>156</v>
      </c>
      <c r="U51" s="3" t="s">
        <v>157</v>
      </c>
      <c r="V51" s="3" t="s">
        <v>158</v>
      </c>
      <c r="W51" s="4" t="s">
        <v>121</v>
      </c>
      <c r="Z51" s="2" t="s">
        <v>169</v>
      </c>
      <c r="AA51" s="3" t="s">
        <v>155</v>
      </c>
      <c r="AB51" s="3" t="s">
        <v>156</v>
      </c>
      <c r="AC51" s="3" t="s">
        <v>157</v>
      </c>
      <c r="AD51" s="3" t="s">
        <v>158</v>
      </c>
      <c r="AE51" s="4" t="s">
        <v>121</v>
      </c>
    </row>
    <row r="52" spans="2:31" x14ac:dyDescent="0.35">
      <c r="B52" t="s">
        <v>127</v>
      </c>
      <c r="C52" s="6">
        <f>SUM(C5,C10,C15,C20,C25)</f>
        <v>72074</v>
      </c>
      <c r="D52" s="7">
        <f t="shared" ref="D52:G52" si="32">SUM(D5,D10,D15,D20,D25)</f>
        <v>54756</v>
      </c>
      <c r="E52" s="7">
        <f t="shared" si="32"/>
        <v>52760</v>
      </c>
      <c r="F52" s="8">
        <f t="shared" si="32"/>
        <v>46111</v>
      </c>
      <c r="G52" s="5">
        <f t="shared" si="32"/>
        <v>225701</v>
      </c>
      <c r="J52" t="s">
        <v>127</v>
      </c>
      <c r="K52" s="6">
        <f>SUM(K5,K10,K15,K20,K25)</f>
        <v>45504</v>
      </c>
      <c r="L52" s="7">
        <f t="shared" ref="L52:O52" si="33">SUM(L5,L10,L15,L20,L25)</f>
        <v>35755</v>
      </c>
      <c r="M52" s="7">
        <f t="shared" si="33"/>
        <v>35709</v>
      </c>
      <c r="N52" s="8">
        <f t="shared" si="33"/>
        <v>32414</v>
      </c>
      <c r="O52" s="5">
        <f t="shared" si="33"/>
        <v>149382</v>
      </c>
      <c r="R52" t="s">
        <v>127</v>
      </c>
      <c r="S52" s="15">
        <f>K52-C52</f>
        <v>-26570</v>
      </c>
      <c r="T52" s="16">
        <f t="shared" ref="T52:W57" si="34">L52-D52</f>
        <v>-19001</v>
      </c>
      <c r="U52" s="16">
        <f t="shared" si="34"/>
        <v>-17051</v>
      </c>
      <c r="V52" s="17">
        <f t="shared" si="34"/>
        <v>-13697</v>
      </c>
      <c r="W52" s="18">
        <f t="shared" si="34"/>
        <v>-76319</v>
      </c>
      <c r="Z52" t="s">
        <v>127</v>
      </c>
      <c r="AA52" s="25">
        <f>IF(C52&gt;0,S52/C52,"")</f>
        <v>-0.36864888864222883</v>
      </c>
      <c r="AB52" s="26">
        <f t="shared" ref="AB52:AE57" si="35">IF(D52&gt;0,T52/D52,"")</f>
        <v>-0.34701219957630214</v>
      </c>
      <c r="AC52" s="26">
        <f t="shared" si="35"/>
        <v>-0.32318043972706595</v>
      </c>
      <c r="AD52" s="27">
        <f t="shared" si="35"/>
        <v>-0.29704408926286568</v>
      </c>
      <c r="AE52" s="28">
        <f t="shared" si="35"/>
        <v>-0.33814205519691981</v>
      </c>
    </row>
    <row r="53" spans="2:31" x14ac:dyDescent="0.35">
      <c r="B53" t="s">
        <v>164</v>
      </c>
      <c r="C53" s="9">
        <f>SUM(C6,C11,C16,C21,C26)</f>
        <v>1732</v>
      </c>
      <c r="D53" s="10">
        <f t="shared" ref="D53:G56" si="36">SUM(D6,D11,D16,D21,D26)</f>
        <v>1579</v>
      </c>
      <c r="E53" s="10">
        <f t="shared" si="36"/>
        <v>1964</v>
      </c>
      <c r="F53" s="11">
        <f t="shared" si="36"/>
        <v>1727</v>
      </c>
      <c r="G53" s="5">
        <f t="shared" si="36"/>
        <v>7002</v>
      </c>
      <c r="J53" t="s">
        <v>164</v>
      </c>
      <c r="K53" s="9">
        <f>SUM(K6,K11,K16,K21,K26)</f>
        <v>1166</v>
      </c>
      <c r="L53" s="10">
        <f t="shared" ref="L53:O56" si="37">SUM(L6,L11,L16,L21,L26)</f>
        <v>1214</v>
      </c>
      <c r="M53" s="10">
        <f t="shared" si="37"/>
        <v>1804</v>
      </c>
      <c r="N53" s="11">
        <f t="shared" si="37"/>
        <v>1861</v>
      </c>
      <c r="O53" s="5">
        <f t="shared" si="37"/>
        <v>6045</v>
      </c>
      <c r="R53" t="s">
        <v>164</v>
      </c>
      <c r="S53" s="19">
        <f t="shared" ref="S53:S57" si="38">K53-C53</f>
        <v>-566</v>
      </c>
      <c r="T53" s="20">
        <f t="shared" si="34"/>
        <v>-365</v>
      </c>
      <c r="U53" s="20">
        <f t="shared" si="34"/>
        <v>-160</v>
      </c>
      <c r="V53" s="21">
        <f t="shared" si="34"/>
        <v>134</v>
      </c>
      <c r="W53" s="18">
        <f t="shared" si="34"/>
        <v>-957</v>
      </c>
      <c r="Z53" t="s">
        <v>164</v>
      </c>
      <c r="AA53" s="29">
        <f t="shared" ref="AA53:AA57" si="39">IF(C53&gt;0,S53/C53,"")</f>
        <v>-0.32678983833718245</v>
      </c>
      <c r="AB53" s="30">
        <f t="shared" si="35"/>
        <v>-0.23115896136795441</v>
      </c>
      <c r="AC53" s="30">
        <f t="shared" si="35"/>
        <v>-8.1466395112016296E-2</v>
      </c>
      <c r="AD53" s="31">
        <f t="shared" si="35"/>
        <v>7.7591198610306888E-2</v>
      </c>
      <c r="AE53" s="28">
        <f t="shared" si="35"/>
        <v>-0.13667523564695802</v>
      </c>
    </row>
    <row r="54" spans="2:31" x14ac:dyDescent="0.35">
      <c r="B54" t="s">
        <v>165</v>
      </c>
      <c r="C54" s="9">
        <f>SUM(C7,C12,C17,C22,C27)</f>
        <v>2650</v>
      </c>
      <c r="D54" s="10">
        <f t="shared" si="36"/>
        <v>1079</v>
      </c>
      <c r="E54" s="10">
        <f t="shared" si="36"/>
        <v>266</v>
      </c>
      <c r="F54" s="11">
        <f t="shared" si="36"/>
        <v>74</v>
      </c>
      <c r="G54" s="5">
        <f t="shared" si="36"/>
        <v>4069</v>
      </c>
      <c r="J54" t="s">
        <v>165</v>
      </c>
      <c r="K54" s="9">
        <f>SUM(K7,K12,K17,K22,K27)</f>
        <v>23390</v>
      </c>
      <c r="L54" s="10">
        <f t="shared" si="37"/>
        <v>16574</v>
      </c>
      <c r="M54" s="10">
        <f t="shared" si="37"/>
        <v>13690</v>
      </c>
      <c r="N54" s="11">
        <f t="shared" si="37"/>
        <v>10555</v>
      </c>
      <c r="O54" s="5">
        <f t="shared" si="37"/>
        <v>64209</v>
      </c>
      <c r="R54" t="s">
        <v>165</v>
      </c>
      <c r="S54" s="19">
        <f t="shared" si="38"/>
        <v>20740</v>
      </c>
      <c r="T54" s="20">
        <f t="shared" si="34"/>
        <v>15495</v>
      </c>
      <c r="U54" s="20">
        <f t="shared" si="34"/>
        <v>13424</v>
      </c>
      <c r="V54" s="21">
        <f t="shared" si="34"/>
        <v>10481</v>
      </c>
      <c r="W54" s="18">
        <f t="shared" si="34"/>
        <v>60140</v>
      </c>
      <c r="Z54" t="s">
        <v>165</v>
      </c>
      <c r="AA54" s="29">
        <f t="shared" si="39"/>
        <v>7.8264150943396222</v>
      </c>
      <c r="AB54" s="30">
        <f t="shared" si="35"/>
        <v>14.360518999073216</v>
      </c>
      <c r="AC54" s="30">
        <f t="shared" si="35"/>
        <v>50.466165413533837</v>
      </c>
      <c r="AD54" s="31">
        <f t="shared" si="35"/>
        <v>141.63513513513513</v>
      </c>
      <c r="AE54" s="28">
        <f t="shared" si="35"/>
        <v>14.780044236913247</v>
      </c>
    </row>
    <row r="55" spans="2:31" x14ac:dyDescent="0.35">
      <c r="B55" t="s">
        <v>166</v>
      </c>
      <c r="C55" s="9">
        <f>SUM(C8,C13,C18,C23,C28)</f>
        <v>346</v>
      </c>
      <c r="D55" s="10">
        <f t="shared" si="36"/>
        <v>43</v>
      </c>
      <c r="E55" s="10">
        <f t="shared" si="36"/>
        <v>0</v>
      </c>
      <c r="F55" s="11">
        <f t="shared" si="36"/>
        <v>1</v>
      </c>
      <c r="G55" s="5">
        <f t="shared" si="36"/>
        <v>390</v>
      </c>
      <c r="J55" t="s">
        <v>166</v>
      </c>
      <c r="K55" s="9">
        <f>SUM(K8,K13,K18,K23,K28)</f>
        <v>3032</v>
      </c>
      <c r="L55" s="10">
        <f t="shared" si="37"/>
        <v>2222</v>
      </c>
      <c r="M55" s="10">
        <f t="shared" si="37"/>
        <v>1917</v>
      </c>
      <c r="N55" s="11">
        <f t="shared" si="37"/>
        <v>1528</v>
      </c>
      <c r="O55" s="5">
        <f t="shared" si="37"/>
        <v>8699</v>
      </c>
      <c r="R55" t="s">
        <v>166</v>
      </c>
      <c r="S55" s="19">
        <f t="shared" si="38"/>
        <v>2686</v>
      </c>
      <c r="T55" s="20">
        <f t="shared" si="34"/>
        <v>2179</v>
      </c>
      <c r="U55" s="20">
        <f t="shared" si="34"/>
        <v>1917</v>
      </c>
      <c r="V55" s="21">
        <f t="shared" si="34"/>
        <v>1527</v>
      </c>
      <c r="W55" s="18">
        <f t="shared" si="34"/>
        <v>8309</v>
      </c>
      <c r="Z55" t="s">
        <v>166</v>
      </c>
      <c r="AA55" s="29">
        <f t="shared" si="39"/>
        <v>7.7630057803468207</v>
      </c>
      <c r="AB55" s="30">
        <f t="shared" si="35"/>
        <v>50.674418604651166</v>
      </c>
      <c r="AC55" s="30" t="str">
        <f t="shared" si="35"/>
        <v/>
      </c>
      <c r="AD55" s="31">
        <f t="shared" si="35"/>
        <v>1527</v>
      </c>
      <c r="AE55" s="28">
        <f t="shared" si="35"/>
        <v>21.305128205128206</v>
      </c>
    </row>
    <row r="56" spans="2:31" x14ac:dyDescent="0.35">
      <c r="B56" t="s">
        <v>167</v>
      </c>
      <c r="C56" s="12">
        <f>SUM(C9,C14,C19,C24,C29)</f>
        <v>365</v>
      </c>
      <c r="D56" s="13">
        <f t="shared" si="36"/>
        <v>45</v>
      </c>
      <c r="E56" s="13">
        <f t="shared" si="36"/>
        <v>0</v>
      </c>
      <c r="F56" s="14">
        <f t="shared" si="36"/>
        <v>0</v>
      </c>
      <c r="G56" s="5">
        <f t="shared" si="36"/>
        <v>410</v>
      </c>
      <c r="J56" t="s">
        <v>167</v>
      </c>
      <c r="K56" s="12">
        <f>SUM(K9,K14,K19,K24,K29)</f>
        <v>3157</v>
      </c>
      <c r="L56" s="13">
        <f t="shared" si="37"/>
        <v>2344</v>
      </c>
      <c r="M56" s="13">
        <f t="shared" si="37"/>
        <v>2062</v>
      </c>
      <c r="N56" s="14">
        <f t="shared" si="37"/>
        <v>195</v>
      </c>
      <c r="O56" s="5">
        <f t="shared" si="37"/>
        <v>7758</v>
      </c>
      <c r="R56" t="s">
        <v>167</v>
      </c>
      <c r="S56" s="22">
        <f t="shared" si="38"/>
        <v>2792</v>
      </c>
      <c r="T56" s="23">
        <f t="shared" si="34"/>
        <v>2299</v>
      </c>
      <c r="U56" s="23">
        <f t="shared" si="34"/>
        <v>2062</v>
      </c>
      <c r="V56" s="24">
        <f t="shared" si="34"/>
        <v>195</v>
      </c>
      <c r="W56" s="18">
        <f t="shared" si="34"/>
        <v>7348</v>
      </c>
      <c r="Z56" t="s">
        <v>167</v>
      </c>
      <c r="AA56" s="32">
        <f t="shared" si="39"/>
        <v>7.6493150684931503</v>
      </c>
      <c r="AB56" s="33">
        <f t="shared" si="35"/>
        <v>51.088888888888889</v>
      </c>
      <c r="AC56" s="33" t="str">
        <f t="shared" si="35"/>
        <v/>
      </c>
      <c r="AD56" s="34" t="str">
        <f t="shared" si="35"/>
        <v/>
      </c>
      <c r="AE56" s="28">
        <f t="shared" si="35"/>
        <v>17.921951219512195</v>
      </c>
    </row>
    <row r="57" spans="2:31" x14ac:dyDescent="0.35">
      <c r="B57" t="s">
        <v>121</v>
      </c>
      <c r="C57" s="5">
        <f>SUM(C52:C56)</f>
        <v>77167</v>
      </c>
      <c r="D57" s="5">
        <f t="shared" ref="D57:G57" si="40">SUM(D52:D56)</f>
        <v>57502</v>
      </c>
      <c r="E57" s="5">
        <f t="shared" si="40"/>
        <v>54990</v>
      </c>
      <c r="F57" s="5">
        <f t="shared" si="40"/>
        <v>47913</v>
      </c>
      <c r="G57" s="5">
        <f t="shared" si="40"/>
        <v>237572</v>
      </c>
      <c r="J57" t="s">
        <v>121</v>
      </c>
      <c r="K57" s="5">
        <f>SUM(K52:K56)</f>
        <v>76249</v>
      </c>
      <c r="L57" s="5">
        <f t="shared" ref="L57:O57" si="41">SUM(L52:L56)</f>
        <v>58109</v>
      </c>
      <c r="M57" s="5">
        <f t="shared" si="41"/>
        <v>55182</v>
      </c>
      <c r="N57" s="5">
        <f t="shared" si="41"/>
        <v>46553</v>
      </c>
      <c r="O57" s="5">
        <f t="shared" si="41"/>
        <v>236093</v>
      </c>
      <c r="R57" t="s">
        <v>121</v>
      </c>
      <c r="S57" s="18">
        <f t="shared" si="38"/>
        <v>-918</v>
      </c>
      <c r="T57" s="18">
        <f t="shared" si="34"/>
        <v>607</v>
      </c>
      <c r="U57" s="18">
        <f t="shared" si="34"/>
        <v>192</v>
      </c>
      <c r="V57" s="18">
        <f t="shared" si="34"/>
        <v>-1360</v>
      </c>
      <c r="W57" s="18">
        <f t="shared" si="34"/>
        <v>-1479</v>
      </c>
      <c r="Z57" t="s">
        <v>121</v>
      </c>
      <c r="AA57" s="28">
        <f t="shared" si="39"/>
        <v>-1.1896276905931293E-2</v>
      </c>
      <c r="AB57" s="28">
        <f t="shared" si="35"/>
        <v>1.0556154568536747E-2</v>
      </c>
      <c r="AC57" s="28">
        <f t="shared" si="35"/>
        <v>3.4915439170758321E-3</v>
      </c>
      <c r="AD57" s="28">
        <f t="shared" si="35"/>
        <v>-2.8384780748439881E-2</v>
      </c>
      <c r="AE57" s="28">
        <f t="shared" si="35"/>
        <v>-6.2254811173033863E-3</v>
      </c>
    </row>
  </sheetData>
  <mergeCells count="16">
    <mergeCell ref="C41:G41"/>
    <mergeCell ref="K41:O41"/>
    <mergeCell ref="S41:W41"/>
    <mergeCell ref="AA41:AE41"/>
    <mergeCell ref="C50:G50"/>
    <mergeCell ref="K50:O50"/>
    <mergeCell ref="S50:W50"/>
    <mergeCell ref="AA50:AE50"/>
    <mergeCell ref="C3:G3"/>
    <mergeCell ref="K3:O3"/>
    <mergeCell ref="S3:W3"/>
    <mergeCell ref="AA3:AE3"/>
    <mergeCell ref="C32:G32"/>
    <mergeCell ref="K32:O32"/>
    <mergeCell ref="S32:W32"/>
    <mergeCell ref="AA32:AE32"/>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AF57"/>
  <sheetViews>
    <sheetView topLeftCell="H1" zoomScale="75" zoomScaleNormal="75" workbookViewId="0">
      <selection activeCell="I30" sqref="I30"/>
    </sheetView>
  </sheetViews>
  <sheetFormatPr defaultRowHeight="14.5" x14ac:dyDescent="0.35"/>
  <cols>
    <col min="2" max="2" width="19.81640625" customWidth="1"/>
    <col min="3" max="3" width="9.81640625" bestFit="1" customWidth="1"/>
    <col min="4" max="6" width="8.7265625" bestFit="1" customWidth="1"/>
    <col min="7" max="8" width="9.81640625" bestFit="1" customWidth="1"/>
    <col min="10" max="10" width="19.81640625" customWidth="1"/>
    <col min="11" max="11" width="9.81640625" bestFit="1" customWidth="1"/>
    <col min="12" max="14" width="8.7265625" bestFit="1" customWidth="1"/>
    <col min="15" max="16" width="9.81640625" bestFit="1" customWidth="1"/>
    <col min="18" max="18" width="19.81640625" customWidth="1"/>
    <col min="19" max="19" width="9" bestFit="1" customWidth="1"/>
    <col min="20" max="22" width="8" bestFit="1" customWidth="1"/>
    <col min="23" max="24" width="9" bestFit="1" customWidth="1"/>
    <col min="26" max="26" width="19.81640625" customWidth="1"/>
    <col min="27" max="27" width="9.1796875" bestFit="1" customWidth="1"/>
    <col min="28" max="28" width="8.1796875" bestFit="1" customWidth="1"/>
    <col min="29" max="30" width="8.81640625" bestFit="1" customWidth="1"/>
    <col min="31" max="31" width="9.1796875" bestFit="1" customWidth="1"/>
    <col min="32" max="32" width="9" bestFit="1" customWidth="1"/>
  </cols>
  <sheetData>
    <row r="1" spans="2:31" x14ac:dyDescent="0.35">
      <c r="B1" s="1" t="s">
        <v>122</v>
      </c>
      <c r="J1" s="1" t="s">
        <v>125</v>
      </c>
      <c r="R1" s="1" t="s">
        <v>176</v>
      </c>
      <c r="Z1" s="1" t="s">
        <v>177</v>
      </c>
    </row>
    <row r="3" spans="2:31" x14ac:dyDescent="0.35">
      <c r="C3" s="58" t="s">
        <v>154</v>
      </c>
      <c r="D3" s="58"/>
      <c r="E3" s="58"/>
      <c r="F3" s="58"/>
      <c r="G3" s="58"/>
      <c r="K3" s="58" t="s">
        <v>154</v>
      </c>
      <c r="L3" s="58"/>
      <c r="M3" s="58"/>
      <c r="N3" s="58"/>
      <c r="O3" s="58"/>
      <c r="S3" s="58" t="s">
        <v>154</v>
      </c>
      <c r="T3" s="58"/>
      <c r="U3" s="58"/>
      <c r="V3" s="58"/>
      <c r="W3" s="58"/>
      <c r="AA3" s="58" t="s">
        <v>154</v>
      </c>
      <c r="AB3" s="58"/>
      <c r="AC3" s="58"/>
      <c r="AD3" s="58"/>
      <c r="AE3" s="58"/>
    </row>
    <row r="4" spans="2:31" x14ac:dyDescent="0.35">
      <c r="B4" t="s">
        <v>153</v>
      </c>
      <c r="C4" s="3" t="s">
        <v>155</v>
      </c>
      <c r="D4" s="3" t="s">
        <v>156</v>
      </c>
      <c r="E4" s="3" t="s">
        <v>157</v>
      </c>
      <c r="F4" s="3" t="s">
        <v>158</v>
      </c>
      <c r="G4" s="4" t="s">
        <v>121</v>
      </c>
      <c r="J4" t="s">
        <v>153</v>
      </c>
      <c r="K4" s="3" t="s">
        <v>155</v>
      </c>
      <c r="L4" s="3" t="s">
        <v>156</v>
      </c>
      <c r="M4" s="3" t="s">
        <v>157</v>
      </c>
      <c r="N4" s="3" t="s">
        <v>158</v>
      </c>
      <c r="O4" s="4" t="s">
        <v>121</v>
      </c>
      <c r="R4" t="s">
        <v>153</v>
      </c>
      <c r="S4" s="3" t="s">
        <v>155</v>
      </c>
      <c r="T4" s="3" t="s">
        <v>156</v>
      </c>
      <c r="U4" s="3" t="s">
        <v>157</v>
      </c>
      <c r="V4" s="3" t="s">
        <v>158</v>
      </c>
      <c r="W4" s="4" t="s">
        <v>121</v>
      </c>
      <c r="Z4" t="s">
        <v>153</v>
      </c>
      <c r="AA4" s="3" t="s">
        <v>155</v>
      </c>
      <c r="AB4" s="3" t="s">
        <v>156</v>
      </c>
      <c r="AC4" s="3" t="s">
        <v>157</v>
      </c>
      <c r="AD4" s="3" t="s">
        <v>158</v>
      </c>
      <c r="AE4" s="4" t="s">
        <v>121</v>
      </c>
    </row>
    <row r="5" spans="2:31" x14ac:dyDescent="0.35">
      <c r="B5" t="s">
        <v>128</v>
      </c>
      <c r="C5" s="6">
        <f>Paste!$H$8</f>
        <v>35293</v>
      </c>
      <c r="D5" s="7">
        <f>Paste!$H$13</f>
        <v>27082</v>
      </c>
      <c r="E5" s="7">
        <f>Paste!$H$18</f>
        <v>24524</v>
      </c>
      <c r="F5" s="8">
        <f>Paste!$H$23</f>
        <v>20678</v>
      </c>
      <c r="G5" s="5">
        <f>SUM(C5:F5)</f>
        <v>107577</v>
      </c>
      <c r="J5" t="s">
        <v>128</v>
      </c>
      <c r="K5" s="6">
        <f>Paste!$AI$8</f>
        <v>28871</v>
      </c>
      <c r="L5" s="7">
        <f>Paste!$AI$13</f>
        <v>22638</v>
      </c>
      <c r="M5" s="7">
        <f>Paste!$AI$18</f>
        <v>20928</v>
      </c>
      <c r="N5" s="8">
        <f>Paste!$AI$23</f>
        <v>18089</v>
      </c>
      <c r="O5" s="5">
        <f>SUM(K5:N5)</f>
        <v>90526</v>
      </c>
      <c r="R5" t="s">
        <v>128</v>
      </c>
      <c r="S5" s="15">
        <f>K5-C5</f>
        <v>-6422</v>
      </c>
      <c r="T5" s="16">
        <f t="shared" ref="T5:W20" si="0">L5-D5</f>
        <v>-4444</v>
      </c>
      <c r="U5" s="16">
        <f t="shared" si="0"/>
        <v>-3596</v>
      </c>
      <c r="V5" s="17">
        <f t="shared" si="0"/>
        <v>-2589</v>
      </c>
      <c r="W5" s="18">
        <f t="shared" si="0"/>
        <v>-17051</v>
      </c>
      <c r="Z5" t="s">
        <v>128</v>
      </c>
      <c r="AA5" s="25">
        <f>IF(C5&gt;0,S5/C5,"")</f>
        <v>-0.18196242881024566</v>
      </c>
      <c r="AB5" s="26">
        <f t="shared" ref="AB5:AE20" si="1">IF(D5&gt;0,T5/D5,"")</f>
        <v>-0.16409423233143786</v>
      </c>
      <c r="AC5" s="26">
        <f t="shared" si="1"/>
        <v>-0.14663187082042081</v>
      </c>
      <c r="AD5" s="27">
        <f t="shared" si="1"/>
        <v>-0.12520553244994681</v>
      </c>
      <c r="AE5" s="28">
        <f t="shared" si="1"/>
        <v>-0.15850042295286168</v>
      </c>
    </row>
    <row r="6" spans="2:31" x14ac:dyDescent="0.35">
      <c r="B6" t="s">
        <v>129</v>
      </c>
      <c r="C6" s="9">
        <f>Paste!$H$28</f>
        <v>396</v>
      </c>
      <c r="D6" s="10">
        <f>Paste!$H$33</f>
        <v>279</v>
      </c>
      <c r="E6" s="10">
        <f>Paste!$H$38</f>
        <v>216</v>
      </c>
      <c r="F6" s="11">
        <f>Paste!$H$43</f>
        <v>160</v>
      </c>
      <c r="G6" s="5">
        <f t="shared" ref="G6:G30" si="2">SUM(C6:F6)</f>
        <v>1051</v>
      </c>
      <c r="J6" t="s">
        <v>129</v>
      </c>
      <c r="K6" s="9">
        <f>Paste!$AI$28</f>
        <v>324</v>
      </c>
      <c r="L6" s="10">
        <f>Paste!$AI$33</f>
        <v>233</v>
      </c>
      <c r="M6" s="10">
        <f>Paste!$AI$38</f>
        <v>184</v>
      </c>
      <c r="N6" s="11">
        <f>Paste!$AI$43</f>
        <v>140</v>
      </c>
      <c r="O6" s="5">
        <f t="shared" ref="O6:O30" si="3">SUM(K6:N6)</f>
        <v>881</v>
      </c>
      <c r="R6" t="s">
        <v>129</v>
      </c>
      <c r="S6" s="19">
        <f t="shared" ref="S6:W30" si="4">K6-C6</f>
        <v>-72</v>
      </c>
      <c r="T6" s="20">
        <f t="shared" si="0"/>
        <v>-46</v>
      </c>
      <c r="U6" s="20">
        <f t="shared" si="0"/>
        <v>-32</v>
      </c>
      <c r="V6" s="21">
        <f t="shared" si="0"/>
        <v>-20</v>
      </c>
      <c r="W6" s="18">
        <f t="shared" si="0"/>
        <v>-170</v>
      </c>
      <c r="Z6" t="s">
        <v>129</v>
      </c>
      <c r="AA6" s="29">
        <f t="shared" ref="AA6:AE30" si="5">IF(C6&gt;0,S6/C6,"")</f>
        <v>-0.18181818181818182</v>
      </c>
      <c r="AB6" s="30">
        <f t="shared" si="1"/>
        <v>-0.16487455197132617</v>
      </c>
      <c r="AC6" s="30">
        <f t="shared" si="1"/>
        <v>-0.14814814814814814</v>
      </c>
      <c r="AD6" s="31">
        <f t="shared" si="1"/>
        <v>-0.125</v>
      </c>
      <c r="AE6" s="28">
        <f t="shared" si="1"/>
        <v>-0.16175071360608945</v>
      </c>
    </row>
    <row r="7" spans="2:31" x14ac:dyDescent="0.35">
      <c r="B7" t="s">
        <v>130</v>
      </c>
      <c r="C7" s="9">
        <f>Paste!$H$48</f>
        <v>2330</v>
      </c>
      <c r="D7" s="10">
        <f>Paste!$H$53</f>
        <v>972</v>
      </c>
      <c r="E7" s="10">
        <f>Paste!$H$58</f>
        <v>250</v>
      </c>
      <c r="F7" s="11">
        <f>Paste!$H$63</f>
        <v>71</v>
      </c>
      <c r="G7" s="5">
        <f t="shared" si="2"/>
        <v>3623</v>
      </c>
      <c r="J7" t="s">
        <v>130</v>
      </c>
      <c r="K7" s="9">
        <f>Paste!$AI$48</f>
        <v>20948</v>
      </c>
      <c r="L7" s="10">
        <f>Paste!$AI$53</f>
        <v>8897</v>
      </c>
      <c r="M7" s="10">
        <f>Paste!$AI$58</f>
        <v>2335</v>
      </c>
      <c r="N7" s="11">
        <f>Paste!$AI$63</f>
        <v>681</v>
      </c>
      <c r="O7" s="5">
        <f t="shared" si="3"/>
        <v>32861</v>
      </c>
      <c r="R7" t="s">
        <v>130</v>
      </c>
      <c r="S7" s="19">
        <f t="shared" si="4"/>
        <v>18618</v>
      </c>
      <c r="T7" s="20">
        <f t="shared" si="0"/>
        <v>7925</v>
      </c>
      <c r="U7" s="20">
        <f t="shared" si="0"/>
        <v>2085</v>
      </c>
      <c r="V7" s="21">
        <f t="shared" si="0"/>
        <v>610</v>
      </c>
      <c r="W7" s="18">
        <f t="shared" si="0"/>
        <v>29238</v>
      </c>
      <c r="Z7" t="s">
        <v>130</v>
      </c>
      <c r="AA7" s="29">
        <f t="shared" si="5"/>
        <v>7.9905579399141633</v>
      </c>
      <c r="AB7" s="30">
        <f t="shared" si="1"/>
        <v>8.1532921810699595</v>
      </c>
      <c r="AC7" s="30">
        <f t="shared" si="1"/>
        <v>8.34</v>
      </c>
      <c r="AD7" s="31">
        <f t="shared" si="1"/>
        <v>8.591549295774648</v>
      </c>
      <c r="AE7" s="28">
        <f t="shared" si="1"/>
        <v>8.0701076455975702</v>
      </c>
    </row>
    <row r="8" spans="2:31" x14ac:dyDescent="0.35">
      <c r="B8" t="s">
        <v>131</v>
      </c>
      <c r="C8" s="9">
        <f>Paste!$H$68</f>
        <v>332</v>
      </c>
      <c r="D8" s="10">
        <f>Paste!$H$73</f>
        <v>42</v>
      </c>
      <c r="E8" s="10">
        <f>Paste!$H$78</f>
        <v>0</v>
      </c>
      <c r="F8" s="11">
        <f>Paste!$H$83</f>
        <v>1</v>
      </c>
      <c r="G8" s="5">
        <f t="shared" si="2"/>
        <v>375</v>
      </c>
      <c r="J8" t="s">
        <v>131</v>
      </c>
      <c r="K8" s="9">
        <f>Paste!$AI$68</f>
        <v>1433</v>
      </c>
      <c r="L8" s="10">
        <f>Paste!$AI$73</f>
        <v>183</v>
      </c>
      <c r="M8" s="10">
        <f>Paste!$AI$78</f>
        <v>1</v>
      </c>
      <c r="N8" s="11">
        <f>Paste!$AI$83</f>
        <v>4</v>
      </c>
      <c r="O8" s="5">
        <f t="shared" si="3"/>
        <v>1621</v>
      </c>
      <c r="R8" t="s">
        <v>131</v>
      </c>
      <c r="S8" s="19">
        <f t="shared" si="4"/>
        <v>1101</v>
      </c>
      <c r="T8" s="20">
        <f t="shared" si="0"/>
        <v>141</v>
      </c>
      <c r="U8" s="20">
        <f t="shared" si="0"/>
        <v>1</v>
      </c>
      <c r="V8" s="21">
        <f t="shared" si="0"/>
        <v>3</v>
      </c>
      <c r="W8" s="18">
        <f t="shared" si="0"/>
        <v>1246</v>
      </c>
      <c r="Z8" t="s">
        <v>131</v>
      </c>
      <c r="AA8" s="29">
        <f t="shared" si="5"/>
        <v>3.3162650602409638</v>
      </c>
      <c r="AB8" s="30">
        <f t="shared" si="1"/>
        <v>3.3571428571428572</v>
      </c>
      <c r="AC8" s="30" t="str">
        <f t="shared" si="1"/>
        <v/>
      </c>
      <c r="AD8" s="31">
        <f t="shared" si="1"/>
        <v>3</v>
      </c>
      <c r="AE8" s="28">
        <f t="shared" si="1"/>
        <v>3.3226666666666667</v>
      </c>
    </row>
    <row r="9" spans="2:31" x14ac:dyDescent="0.35">
      <c r="B9" t="s">
        <v>132</v>
      </c>
      <c r="C9" s="9">
        <f>Paste!$H$88</f>
        <v>336</v>
      </c>
      <c r="D9" s="10">
        <f>Paste!$H$93</f>
        <v>42</v>
      </c>
      <c r="E9" s="10">
        <f>Paste!$H$98</f>
        <v>0</v>
      </c>
      <c r="F9" s="11">
        <f>Paste!$H$203</f>
        <v>0</v>
      </c>
      <c r="G9" s="5">
        <f t="shared" si="2"/>
        <v>378</v>
      </c>
      <c r="J9" t="s">
        <v>132</v>
      </c>
      <c r="K9" s="9">
        <f>Paste!$AI$88</f>
        <v>1433</v>
      </c>
      <c r="L9" s="10">
        <f>Paste!$AI$93</f>
        <v>183</v>
      </c>
      <c r="M9" s="10">
        <f>Paste!$AI$98</f>
        <v>1</v>
      </c>
      <c r="N9" s="11">
        <f>Paste!$AI$203</f>
        <v>0</v>
      </c>
      <c r="O9" s="5">
        <f t="shared" si="3"/>
        <v>1617</v>
      </c>
      <c r="R9" t="s">
        <v>132</v>
      </c>
      <c r="S9" s="19">
        <f t="shared" si="4"/>
        <v>1097</v>
      </c>
      <c r="T9" s="20">
        <f t="shared" si="0"/>
        <v>141</v>
      </c>
      <c r="U9" s="20">
        <f t="shared" si="0"/>
        <v>1</v>
      </c>
      <c r="V9" s="21">
        <f t="shared" si="0"/>
        <v>0</v>
      </c>
      <c r="W9" s="18">
        <f t="shared" si="0"/>
        <v>1239</v>
      </c>
      <c r="Z9" t="s">
        <v>132</v>
      </c>
      <c r="AA9" s="29">
        <f t="shared" si="5"/>
        <v>3.2648809523809526</v>
      </c>
      <c r="AB9" s="30">
        <f t="shared" si="1"/>
        <v>3.3571428571428572</v>
      </c>
      <c r="AC9" s="30" t="str">
        <f t="shared" si="1"/>
        <v/>
      </c>
      <c r="AD9" s="31" t="str">
        <f t="shared" si="1"/>
        <v/>
      </c>
      <c r="AE9" s="28">
        <f t="shared" si="1"/>
        <v>3.2777777777777777</v>
      </c>
    </row>
    <row r="10" spans="2:31" x14ac:dyDescent="0.35">
      <c r="B10" t="s">
        <v>133</v>
      </c>
      <c r="C10" s="9">
        <f>Paste!$H$108</f>
        <v>3375</v>
      </c>
      <c r="D10" s="10">
        <f>Paste!$H$113</f>
        <v>3251</v>
      </c>
      <c r="E10" s="10">
        <f>Paste!$H$118</f>
        <v>4219</v>
      </c>
      <c r="F10" s="11">
        <f>Paste!$H$123</f>
        <v>3050</v>
      </c>
      <c r="G10" s="5">
        <f t="shared" si="2"/>
        <v>13895</v>
      </c>
      <c r="J10" t="s">
        <v>133</v>
      </c>
      <c r="K10" s="9">
        <f>Paste!$AI$108</f>
        <v>2801</v>
      </c>
      <c r="L10" s="10">
        <f>Paste!$AI$113</f>
        <v>2757</v>
      </c>
      <c r="M10" s="10">
        <f>Paste!$AI$118</f>
        <v>3647</v>
      </c>
      <c r="N10" s="11">
        <f>Paste!$AI$123</f>
        <v>2695</v>
      </c>
      <c r="O10" s="5">
        <f t="shared" si="3"/>
        <v>11900</v>
      </c>
      <c r="R10" t="s">
        <v>133</v>
      </c>
      <c r="S10" s="19">
        <f t="shared" si="4"/>
        <v>-574</v>
      </c>
      <c r="T10" s="20">
        <f t="shared" si="0"/>
        <v>-494</v>
      </c>
      <c r="U10" s="20">
        <f t="shared" si="0"/>
        <v>-572</v>
      </c>
      <c r="V10" s="21">
        <f t="shared" si="0"/>
        <v>-355</v>
      </c>
      <c r="W10" s="18">
        <f t="shared" si="0"/>
        <v>-1995</v>
      </c>
      <c r="Z10" t="s">
        <v>133</v>
      </c>
      <c r="AA10" s="29">
        <f t="shared" si="5"/>
        <v>-0.17007407407407407</v>
      </c>
      <c r="AB10" s="30">
        <f t="shared" si="1"/>
        <v>-0.15195324515533681</v>
      </c>
      <c r="AC10" s="30">
        <f t="shared" si="1"/>
        <v>-0.13557715098364542</v>
      </c>
      <c r="AD10" s="31">
        <f t="shared" si="1"/>
        <v>-0.11639344262295082</v>
      </c>
      <c r="AE10" s="28">
        <f t="shared" si="1"/>
        <v>-0.14357682619647355</v>
      </c>
    </row>
    <row r="11" spans="2:31" x14ac:dyDescent="0.35">
      <c r="B11" t="s">
        <v>134</v>
      </c>
      <c r="C11" s="9">
        <f>Paste!$H$128</f>
        <v>27</v>
      </c>
      <c r="D11" s="10">
        <f>Paste!$H$133</f>
        <v>24</v>
      </c>
      <c r="E11" s="10">
        <f>Paste!$H$138</f>
        <v>27</v>
      </c>
      <c r="F11" s="11">
        <f>Paste!$H$143</f>
        <v>17</v>
      </c>
      <c r="G11" s="5">
        <f t="shared" si="2"/>
        <v>95</v>
      </c>
      <c r="J11" t="s">
        <v>134</v>
      </c>
      <c r="K11" s="9">
        <f>Paste!$AI$128</f>
        <v>23</v>
      </c>
      <c r="L11" s="10">
        <f>Paste!$AI$133</f>
        <v>20</v>
      </c>
      <c r="M11" s="10">
        <f>Paste!$AI$138</f>
        <v>23</v>
      </c>
      <c r="N11" s="11">
        <f>Paste!$AI$143</f>
        <v>15</v>
      </c>
      <c r="O11" s="5">
        <f t="shared" si="3"/>
        <v>81</v>
      </c>
      <c r="R11" t="s">
        <v>134</v>
      </c>
      <c r="S11" s="19">
        <f t="shared" si="4"/>
        <v>-4</v>
      </c>
      <c r="T11" s="20">
        <f t="shared" si="0"/>
        <v>-4</v>
      </c>
      <c r="U11" s="20">
        <f t="shared" si="0"/>
        <v>-4</v>
      </c>
      <c r="V11" s="21">
        <f t="shared" si="0"/>
        <v>-2</v>
      </c>
      <c r="W11" s="18">
        <f t="shared" si="0"/>
        <v>-14</v>
      </c>
      <c r="Z11" t="s">
        <v>134</v>
      </c>
      <c r="AA11" s="29">
        <f t="shared" si="5"/>
        <v>-0.14814814814814814</v>
      </c>
      <c r="AB11" s="30">
        <f t="shared" si="1"/>
        <v>-0.16666666666666666</v>
      </c>
      <c r="AC11" s="30">
        <f t="shared" si="1"/>
        <v>-0.14814814814814814</v>
      </c>
      <c r="AD11" s="31">
        <f t="shared" si="1"/>
        <v>-0.11764705882352941</v>
      </c>
      <c r="AE11" s="28">
        <f t="shared" si="1"/>
        <v>-0.14736842105263157</v>
      </c>
    </row>
    <row r="12" spans="2:31" x14ac:dyDescent="0.35">
      <c r="B12" t="s">
        <v>135</v>
      </c>
      <c r="C12" s="9">
        <f>Paste!$H$148</f>
        <v>7</v>
      </c>
      <c r="D12" s="10">
        <f>Paste!$H$153</f>
        <v>3</v>
      </c>
      <c r="E12" s="10">
        <f>Paste!$H$158</f>
        <v>1</v>
      </c>
      <c r="F12" s="11">
        <f>Paste!$H$163</f>
        <v>0</v>
      </c>
      <c r="G12" s="5">
        <f t="shared" si="2"/>
        <v>11</v>
      </c>
      <c r="J12" t="s">
        <v>135</v>
      </c>
      <c r="K12" s="9">
        <f>Paste!$AI$148</f>
        <v>61</v>
      </c>
      <c r="L12" s="10">
        <f>Paste!$AI$153</f>
        <v>30</v>
      </c>
      <c r="M12" s="10">
        <f>Paste!$AI$158</f>
        <v>12</v>
      </c>
      <c r="N12" s="11">
        <f>Paste!$AI$163</f>
        <v>4</v>
      </c>
      <c r="O12" s="5">
        <f t="shared" si="3"/>
        <v>107</v>
      </c>
      <c r="R12" t="s">
        <v>135</v>
      </c>
      <c r="S12" s="19">
        <f t="shared" si="4"/>
        <v>54</v>
      </c>
      <c r="T12" s="20">
        <f t="shared" si="0"/>
        <v>27</v>
      </c>
      <c r="U12" s="20">
        <f t="shared" si="0"/>
        <v>11</v>
      </c>
      <c r="V12" s="21">
        <f t="shared" si="0"/>
        <v>4</v>
      </c>
      <c r="W12" s="18">
        <f t="shared" si="0"/>
        <v>96</v>
      </c>
      <c r="Z12" t="s">
        <v>135</v>
      </c>
      <c r="AA12" s="29">
        <f t="shared" si="5"/>
        <v>7.7142857142857144</v>
      </c>
      <c r="AB12" s="30">
        <f t="shared" si="1"/>
        <v>9</v>
      </c>
      <c r="AC12" s="30">
        <f t="shared" si="1"/>
        <v>11</v>
      </c>
      <c r="AD12" s="31" t="str">
        <f t="shared" si="1"/>
        <v/>
      </c>
      <c r="AE12" s="28">
        <f t="shared" si="1"/>
        <v>8.7272727272727266</v>
      </c>
    </row>
    <row r="13" spans="2:31" x14ac:dyDescent="0.35">
      <c r="B13" t="s">
        <v>136</v>
      </c>
      <c r="C13" s="9">
        <f>Paste!$H$168</f>
        <v>1</v>
      </c>
      <c r="D13" s="10">
        <f>Paste!$H$173</f>
        <v>0</v>
      </c>
      <c r="E13" s="10">
        <f>Paste!$H$178</f>
        <v>0</v>
      </c>
      <c r="F13" s="11">
        <f>Paste!$H$183</f>
        <v>0</v>
      </c>
      <c r="G13" s="5">
        <f t="shared" si="2"/>
        <v>1</v>
      </c>
      <c r="J13" t="s">
        <v>136</v>
      </c>
      <c r="K13" s="9">
        <f>Paste!$AI$168</f>
        <v>6</v>
      </c>
      <c r="L13" s="10">
        <f>Paste!$AI$173</f>
        <v>1</v>
      </c>
      <c r="M13" s="10">
        <f>Paste!$AI$178</f>
        <v>0</v>
      </c>
      <c r="N13" s="11">
        <f>Paste!$AI$183</f>
        <v>0</v>
      </c>
      <c r="O13" s="5">
        <f t="shared" si="3"/>
        <v>7</v>
      </c>
      <c r="R13" t="s">
        <v>136</v>
      </c>
      <c r="S13" s="19">
        <f t="shared" si="4"/>
        <v>5</v>
      </c>
      <c r="T13" s="20">
        <f t="shared" si="0"/>
        <v>1</v>
      </c>
      <c r="U13" s="20">
        <f t="shared" si="0"/>
        <v>0</v>
      </c>
      <c r="V13" s="21">
        <f t="shared" si="0"/>
        <v>0</v>
      </c>
      <c r="W13" s="18">
        <f t="shared" si="0"/>
        <v>6</v>
      </c>
      <c r="Z13" t="s">
        <v>136</v>
      </c>
      <c r="AA13" s="29">
        <f t="shared" si="5"/>
        <v>5</v>
      </c>
      <c r="AB13" s="30" t="str">
        <f t="shared" si="1"/>
        <v/>
      </c>
      <c r="AC13" s="30" t="str">
        <f t="shared" si="1"/>
        <v/>
      </c>
      <c r="AD13" s="31" t="str">
        <f t="shared" si="1"/>
        <v/>
      </c>
      <c r="AE13" s="28">
        <f t="shared" si="1"/>
        <v>6</v>
      </c>
    </row>
    <row r="14" spans="2:31" x14ac:dyDescent="0.35">
      <c r="B14" t="s">
        <v>137</v>
      </c>
      <c r="C14" s="9">
        <f>Paste!$H$188</f>
        <v>2</v>
      </c>
      <c r="D14" s="10">
        <f>Paste!$H$193</f>
        <v>0</v>
      </c>
      <c r="E14" s="10">
        <f>Paste!$H$198</f>
        <v>0</v>
      </c>
      <c r="F14" s="11">
        <f>Paste!$H$203</f>
        <v>0</v>
      </c>
      <c r="G14" s="5">
        <f t="shared" si="2"/>
        <v>2</v>
      </c>
      <c r="J14" t="s">
        <v>137</v>
      </c>
      <c r="K14" s="9">
        <f>Paste!$AI$188</f>
        <v>6</v>
      </c>
      <c r="L14" s="10">
        <f>Paste!$AI$193</f>
        <v>1</v>
      </c>
      <c r="M14" s="10">
        <f>Paste!$AI$198</f>
        <v>0</v>
      </c>
      <c r="N14" s="11">
        <f>Paste!$AI$203</f>
        <v>0</v>
      </c>
      <c r="O14" s="5">
        <f t="shared" si="3"/>
        <v>7</v>
      </c>
      <c r="R14" t="s">
        <v>137</v>
      </c>
      <c r="S14" s="19">
        <f t="shared" si="4"/>
        <v>4</v>
      </c>
      <c r="T14" s="20">
        <f t="shared" si="0"/>
        <v>1</v>
      </c>
      <c r="U14" s="20">
        <f t="shared" si="0"/>
        <v>0</v>
      </c>
      <c r="V14" s="21">
        <f t="shared" si="0"/>
        <v>0</v>
      </c>
      <c r="W14" s="18">
        <f t="shared" si="0"/>
        <v>5</v>
      </c>
      <c r="Z14" t="s">
        <v>137</v>
      </c>
      <c r="AA14" s="29">
        <f t="shared" si="5"/>
        <v>2</v>
      </c>
      <c r="AB14" s="30" t="str">
        <f t="shared" si="1"/>
        <v/>
      </c>
      <c r="AC14" s="30" t="str">
        <f t="shared" si="1"/>
        <v/>
      </c>
      <c r="AD14" s="31" t="str">
        <f t="shared" si="1"/>
        <v/>
      </c>
      <c r="AE14" s="28">
        <f t="shared" si="1"/>
        <v>2.5</v>
      </c>
    </row>
    <row r="15" spans="2:31" x14ac:dyDescent="0.35">
      <c r="B15" t="s">
        <v>138</v>
      </c>
      <c r="C15" s="9">
        <f>Paste!$H$208</f>
        <v>23914</v>
      </c>
      <c r="D15" s="10">
        <f>Paste!$H$213</f>
        <v>13673</v>
      </c>
      <c r="E15" s="10">
        <f>Paste!$H$218</f>
        <v>7035</v>
      </c>
      <c r="F15" s="11">
        <f>Paste!$H$223</f>
        <v>4740</v>
      </c>
      <c r="G15" s="5">
        <f t="shared" si="2"/>
        <v>49362</v>
      </c>
      <c r="J15" t="s">
        <v>138</v>
      </c>
      <c r="K15" s="9">
        <f>Paste!$AI$208</f>
        <v>19477</v>
      </c>
      <c r="L15" s="10">
        <f>Paste!$AI$213</f>
        <v>11360</v>
      </c>
      <c r="M15" s="10">
        <f>Paste!$AI$218</f>
        <v>5968</v>
      </c>
      <c r="N15" s="11">
        <f>Paste!$AI$223</f>
        <v>4122</v>
      </c>
      <c r="O15" s="5">
        <f t="shared" si="3"/>
        <v>40927</v>
      </c>
      <c r="R15" t="s">
        <v>138</v>
      </c>
      <c r="S15" s="19">
        <f t="shared" si="4"/>
        <v>-4437</v>
      </c>
      <c r="T15" s="20">
        <f t="shared" si="0"/>
        <v>-2313</v>
      </c>
      <c r="U15" s="20">
        <f t="shared" si="0"/>
        <v>-1067</v>
      </c>
      <c r="V15" s="21">
        <f t="shared" si="0"/>
        <v>-618</v>
      </c>
      <c r="W15" s="18">
        <f t="shared" si="0"/>
        <v>-8435</v>
      </c>
      <c r="Z15" t="s">
        <v>138</v>
      </c>
      <c r="AA15" s="29">
        <f t="shared" si="5"/>
        <v>-0.18553985113322741</v>
      </c>
      <c r="AB15" s="30">
        <f t="shared" si="1"/>
        <v>-0.16916550866671543</v>
      </c>
      <c r="AC15" s="30">
        <f t="shared" si="1"/>
        <v>-0.15167022032693675</v>
      </c>
      <c r="AD15" s="31">
        <f t="shared" si="1"/>
        <v>-0.13037974683544304</v>
      </c>
      <c r="AE15" s="28">
        <f t="shared" si="1"/>
        <v>-0.17088043434220657</v>
      </c>
    </row>
    <row r="16" spans="2:31" x14ac:dyDescent="0.35">
      <c r="B16" t="s">
        <v>139</v>
      </c>
      <c r="C16" s="9">
        <f>Paste!$H$228</f>
        <v>163</v>
      </c>
      <c r="D16" s="10">
        <f>Paste!$H$233</f>
        <v>87</v>
      </c>
      <c r="E16" s="10">
        <f>Paste!$H$238</f>
        <v>38</v>
      </c>
      <c r="F16" s="11">
        <f>Paste!$H$243</f>
        <v>22</v>
      </c>
      <c r="G16" s="5">
        <f t="shared" si="2"/>
        <v>310</v>
      </c>
      <c r="J16" t="s">
        <v>139</v>
      </c>
      <c r="K16" s="9">
        <f>Paste!$AI$228</f>
        <v>133</v>
      </c>
      <c r="L16" s="10">
        <f>Paste!$AI$233</f>
        <v>72</v>
      </c>
      <c r="M16" s="10">
        <f>Paste!$AI$238</f>
        <v>32</v>
      </c>
      <c r="N16" s="11">
        <f>Paste!$AI$243</f>
        <v>19</v>
      </c>
      <c r="O16" s="5">
        <f t="shared" si="3"/>
        <v>256</v>
      </c>
      <c r="R16" t="s">
        <v>139</v>
      </c>
      <c r="S16" s="19">
        <f t="shared" si="4"/>
        <v>-30</v>
      </c>
      <c r="T16" s="20">
        <f t="shared" si="0"/>
        <v>-15</v>
      </c>
      <c r="U16" s="20">
        <f t="shared" si="0"/>
        <v>-6</v>
      </c>
      <c r="V16" s="21">
        <f t="shared" si="0"/>
        <v>-3</v>
      </c>
      <c r="W16" s="18">
        <f t="shared" si="0"/>
        <v>-54</v>
      </c>
      <c r="Z16" t="s">
        <v>139</v>
      </c>
      <c r="AA16" s="29">
        <f t="shared" si="5"/>
        <v>-0.18404907975460122</v>
      </c>
      <c r="AB16" s="30">
        <f t="shared" si="1"/>
        <v>-0.17241379310344829</v>
      </c>
      <c r="AC16" s="30">
        <f t="shared" si="1"/>
        <v>-0.15789473684210525</v>
      </c>
      <c r="AD16" s="31">
        <f t="shared" si="1"/>
        <v>-0.13636363636363635</v>
      </c>
      <c r="AE16" s="28">
        <f t="shared" si="1"/>
        <v>-0.17419354838709677</v>
      </c>
    </row>
    <row r="17" spans="2:31" x14ac:dyDescent="0.35">
      <c r="B17" t="s">
        <v>140</v>
      </c>
      <c r="C17" s="9">
        <f>Paste!$H$248</f>
        <v>309</v>
      </c>
      <c r="D17" s="10">
        <f>Paste!$H$253</f>
        <v>102</v>
      </c>
      <c r="E17" s="10">
        <f>Paste!$H$258</f>
        <v>14</v>
      </c>
      <c r="F17" s="11">
        <f>Paste!$H$263</f>
        <v>3</v>
      </c>
      <c r="G17" s="5">
        <f t="shared" si="2"/>
        <v>428</v>
      </c>
      <c r="J17" t="s">
        <v>140</v>
      </c>
      <c r="K17" s="9">
        <f>Paste!$AI$248</f>
        <v>2770</v>
      </c>
      <c r="L17" s="10">
        <f>Paste!$AI$253</f>
        <v>935</v>
      </c>
      <c r="M17" s="10">
        <f>Paste!$AI$258</f>
        <v>132</v>
      </c>
      <c r="N17" s="11">
        <f>Paste!$AI$263</f>
        <v>31</v>
      </c>
      <c r="O17" s="5">
        <f t="shared" si="3"/>
        <v>3868</v>
      </c>
      <c r="R17" t="s">
        <v>140</v>
      </c>
      <c r="S17" s="19">
        <f t="shared" si="4"/>
        <v>2461</v>
      </c>
      <c r="T17" s="20">
        <f t="shared" si="0"/>
        <v>833</v>
      </c>
      <c r="U17" s="20">
        <f t="shared" si="0"/>
        <v>118</v>
      </c>
      <c r="V17" s="21">
        <f t="shared" si="0"/>
        <v>28</v>
      </c>
      <c r="W17" s="18">
        <f t="shared" si="0"/>
        <v>3440</v>
      </c>
      <c r="Z17" t="s">
        <v>140</v>
      </c>
      <c r="AA17" s="29">
        <f t="shared" si="5"/>
        <v>7.9644012944983817</v>
      </c>
      <c r="AB17" s="30">
        <f t="shared" si="1"/>
        <v>8.1666666666666661</v>
      </c>
      <c r="AC17" s="30">
        <f t="shared" si="1"/>
        <v>8.4285714285714288</v>
      </c>
      <c r="AD17" s="31">
        <f t="shared" si="1"/>
        <v>9.3333333333333339</v>
      </c>
      <c r="AE17" s="28">
        <f t="shared" si="1"/>
        <v>8.0373831775700939</v>
      </c>
    </row>
    <row r="18" spans="2:31" x14ac:dyDescent="0.35">
      <c r="B18" t="s">
        <v>141</v>
      </c>
      <c r="C18" s="9">
        <f>Paste!$H$268</f>
        <v>13</v>
      </c>
      <c r="D18" s="10">
        <f>Paste!$H$273</f>
        <v>1</v>
      </c>
      <c r="E18" s="10">
        <f>Paste!$H$278</f>
        <v>0</v>
      </c>
      <c r="F18" s="11">
        <f>Paste!$H$283</f>
        <v>0</v>
      </c>
      <c r="G18" s="5">
        <f t="shared" si="2"/>
        <v>14</v>
      </c>
      <c r="J18" t="s">
        <v>141</v>
      </c>
      <c r="K18" s="9">
        <f>Paste!$AI$268</f>
        <v>54</v>
      </c>
      <c r="L18" s="10">
        <f>Paste!$AI$273</f>
        <v>6</v>
      </c>
      <c r="M18" s="10">
        <f>Paste!$AI$278</f>
        <v>0</v>
      </c>
      <c r="N18" s="11">
        <f>Paste!$AI$283</f>
        <v>0</v>
      </c>
      <c r="O18" s="5">
        <f t="shared" si="3"/>
        <v>60</v>
      </c>
      <c r="R18" t="s">
        <v>141</v>
      </c>
      <c r="S18" s="19">
        <f t="shared" si="4"/>
        <v>41</v>
      </c>
      <c r="T18" s="20">
        <f t="shared" si="0"/>
        <v>5</v>
      </c>
      <c r="U18" s="20">
        <f t="shared" si="0"/>
        <v>0</v>
      </c>
      <c r="V18" s="21">
        <f t="shared" si="0"/>
        <v>0</v>
      </c>
      <c r="W18" s="18">
        <f t="shared" si="0"/>
        <v>46</v>
      </c>
      <c r="Z18" t="s">
        <v>141</v>
      </c>
      <c r="AA18" s="29">
        <f t="shared" si="5"/>
        <v>3.1538461538461537</v>
      </c>
      <c r="AB18" s="30">
        <f t="shared" si="1"/>
        <v>5</v>
      </c>
      <c r="AC18" s="30" t="str">
        <f t="shared" si="1"/>
        <v/>
      </c>
      <c r="AD18" s="31" t="str">
        <f t="shared" si="1"/>
        <v/>
      </c>
      <c r="AE18" s="28">
        <f t="shared" si="1"/>
        <v>3.2857142857142856</v>
      </c>
    </row>
    <row r="19" spans="2:31" x14ac:dyDescent="0.35">
      <c r="B19" t="s">
        <v>142</v>
      </c>
      <c r="C19" s="9">
        <f>Paste!$H$288</f>
        <v>13</v>
      </c>
      <c r="D19" s="10">
        <f>Paste!$H$293</f>
        <v>1</v>
      </c>
      <c r="E19" s="10">
        <f>Paste!$H$298</f>
        <v>0</v>
      </c>
      <c r="F19" s="11">
        <f>Paste!$H$303</f>
        <v>0</v>
      </c>
      <c r="G19" s="5">
        <f t="shared" si="2"/>
        <v>14</v>
      </c>
      <c r="J19" t="s">
        <v>142</v>
      </c>
      <c r="K19" s="9">
        <f>Paste!$AI$288</f>
        <v>54</v>
      </c>
      <c r="L19" s="10">
        <f>Paste!$AI$293</f>
        <v>6</v>
      </c>
      <c r="M19" s="10">
        <f>Paste!$AI$298</f>
        <v>0</v>
      </c>
      <c r="N19" s="11">
        <f>Paste!$AI$303</f>
        <v>0</v>
      </c>
      <c r="O19" s="5">
        <f t="shared" si="3"/>
        <v>60</v>
      </c>
      <c r="R19" t="s">
        <v>142</v>
      </c>
      <c r="S19" s="19">
        <f t="shared" si="4"/>
        <v>41</v>
      </c>
      <c r="T19" s="20">
        <f t="shared" si="0"/>
        <v>5</v>
      </c>
      <c r="U19" s="20">
        <f t="shared" si="0"/>
        <v>0</v>
      </c>
      <c r="V19" s="21">
        <f t="shared" si="0"/>
        <v>0</v>
      </c>
      <c r="W19" s="18">
        <f t="shared" si="0"/>
        <v>46</v>
      </c>
      <c r="Z19" t="s">
        <v>142</v>
      </c>
      <c r="AA19" s="29">
        <f t="shared" si="5"/>
        <v>3.1538461538461537</v>
      </c>
      <c r="AB19" s="30">
        <f t="shared" si="1"/>
        <v>5</v>
      </c>
      <c r="AC19" s="30" t="str">
        <f t="shared" si="1"/>
        <v/>
      </c>
      <c r="AD19" s="31" t="str">
        <f t="shared" si="1"/>
        <v/>
      </c>
      <c r="AE19" s="28">
        <f t="shared" si="1"/>
        <v>3.2857142857142856</v>
      </c>
    </row>
    <row r="20" spans="2:31" x14ac:dyDescent="0.35">
      <c r="B20" t="s">
        <v>143</v>
      </c>
      <c r="C20" s="9">
        <f>Paste!$H$308</f>
        <v>8067</v>
      </c>
      <c r="D20" s="10">
        <f>Paste!$H$313</f>
        <v>9282</v>
      </c>
      <c r="E20" s="10">
        <f>Paste!$H$318</f>
        <v>15127</v>
      </c>
      <c r="F20" s="11">
        <f>Paste!$H$323</f>
        <v>15540</v>
      </c>
      <c r="G20" s="5">
        <f t="shared" si="2"/>
        <v>48016</v>
      </c>
      <c r="J20" t="s">
        <v>143</v>
      </c>
      <c r="K20" s="9">
        <f>Paste!$AI$308</f>
        <v>6776</v>
      </c>
      <c r="L20" s="10">
        <f>Paste!$AI$313</f>
        <v>7960</v>
      </c>
      <c r="M20" s="10">
        <f>Paste!$AI$318</f>
        <v>13203</v>
      </c>
      <c r="N20" s="11">
        <f>Paste!$AI$323</f>
        <v>13857</v>
      </c>
      <c r="O20" s="5">
        <f t="shared" si="3"/>
        <v>41796</v>
      </c>
      <c r="R20" t="s">
        <v>143</v>
      </c>
      <c r="S20" s="19">
        <f t="shared" si="4"/>
        <v>-1291</v>
      </c>
      <c r="T20" s="20">
        <f t="shared" si="0"/>
        <v>-1322</v>
      </c>
      <c r="U20" s="20">
        <f t="shared" si="0"/>
        <v>-1924</v>
      </c>
      <c r="V20" s="21">
        <f t="shared" si="0"/>
        <v>-1683</v>
      </c>
      <c r="W20" s="18">
        <f t="shared" si="0"/>
        <v>-6220</v>
      </c>
      <c r="Z20" t="s">
        <v>143</v>
      </c>
      <c r="AA20" s="29">
        <f t="shared" si="5"/>
        <v>-0.16003470930953267</v>
      </c>
      <c r="AB20" s="30">
        <f t="shared" si="1"/>
        <v>-0.14242620124973066</v>
      </c>
      <c r="AC20" s="30">
        <f t="shared" si="1"/>
        <v>-0.12718979308521186</v>
      </c>
      <c r="AD20" s="31">
        <f t="shared" si="1"/>
        <v>-0.1083011583011583</v>
      </c>
      <c r="AE20" s="28">
        <f t="shared" si="1"/>
        <v>-0.12954015328223925</v>
      </c>
    </row>
    <row r="21" spans="2:31" x14ac:dyDescent="0.35">
      <c r="B21" t="s">
        <v>144</v>
      </c>
      <c r="C21" s="9">
        <f>Paste!$H$328</f>
        <v>1146</v>
      </c>
      <c r="D21" s="10">
        <f>Paste!$H$333</f>
        <v>1189</v>
      </c>
      <c r="E21" s="10">
        <f>Paste!$H$338</f>
        <v>1683</v>
      </c>
      <c r="F21" s="11">
        <f>Paste!$H$343</f>
        <v>1528</v>
      </c>
      <c r="G21" s="5">
        <f t="shared" si="2"/>
        <v>5546</v>
      </c>
      <c r="J21" t="s">
        <v>144</v>
      </c>
      <c r="K21" s="9">
        <f>Paste!$AI$328</f>
        <v>963</v>
      </c>
      <c r="L21" s="10">
        <f>Paste!$AI$333</f>
        <v>1019</v>
      </c>
      <c r="M21" s="10">
        <f>Paste!$AI$338</f>
        <v>1469</v>
      </c>
      <c r="N21" s="11">
        <f>Paste!$AI$343</f>
        <v>1362</v>
      </c>
      <c r="O21" s="5">
        <f t="shared" si="3"/>
        <v>4813</v>
      </c>
      <c r="R21" t="s">
        <v>144</v>
      </c>
      <c r="S21" s="19">
        <f t="shared" si="4"/>
        <v>-183</v>
      </c>
      <c r="T21" s="20">
        <f t="shared" si="4"/>
        <v>-170</v>
      </c>
      <c r="U21" s="20">
        <f t="shared" si="4"/>
        <v>-214</v>
      </c>
      <c r="V21" s="21">
        <f t="shared" si="4"/>
        <v>-166</v>
      </c>
      <c r="W21" s="18">
        <f t="shared" si="4"/>
        <v>-733</v>
      </c>
      <c r="Z21" t="s">
        <v>144</v>
      </c>
      <c r="AA21" s="29">
        <f t="shared" si="5"/>
        <v>-0.15968586387434555</v>
      </c>
      <c r="AB21" s="30">
        <f t="shared" si="5"/>
        <v>-0.14297729184188393</v>
      </c>
      <c r="AC21" s="30">
        <f t="shared" si="5"/>
        <v>-0.12715389185977422</v>
      </c>
      <c r="AD21" s="31">
        <f t="shared" si="5"/>
        <v>-0.10863874345549739</v>
      </c>
      <c r="AE21" s="28">
        <f t="shared" si="5"/>
        <v>-0.13216732780382257</v>
      </c>
    </row>
    <row r="22" spans="2:31" x14ac:dyDescent="0.35">
      <c r="B22" t="s">
        <v>145</v>
      </c>
      <c r="C22" s="9">
        <f>Paste!$H$348</f>
        <v>4</v>
      </c>
      <c r="D22" s="10">
        <f>Paste!$H$353</f>
        <v>2</v>
      </c>
      <c r="E22" s="10">
        <f>Paste!$H$358</f>
        <v>1</v>
      </c>
      <c r="F22" s="11">
        <f>Paste!$H$363</f>
        <v>0</v>
      </c>
      <c r="G22" s="5">
        <f t="shared" si="2"/>
        <v>7</v>
      </c>
      <c r="J22" t="s">
        <v>145</v>
      </c>
      <c r="K22" s="9">
        <f>Paste!$AI$348</f>
        <v>39</v>
      </c>
      <c r="L22" s="10">
        <f>Paste!$AI$353</f>
        <v>23</v>
      </c>
      <c r="M22" s="10">
        <f>Paste!$AI$358</f>
        <v>12</v>
      </c>
      <c r="N22" s="11">
        <f>Paste!$AI$363</f>
        <v>4</v>
      </c>
      <c r="O22" s="5">
        <f t="shared" si="3"/>
        <v>78</v>
      </c>
      <c r="R22" t="s">
        <v>145</v>
      </c>
      <c r="S22" s="19">
        <f t="shared" si="4"/>
        <v>35</v>
      </c>
      <c r="T22" s="20">
        <f t="shared" si="4"/>
        <v>21</v>
      </c>
      <c r="U22" s="20">
        <f t="shared" si="4"/>
        <v>11</v>
      </c>
      <c r="V22" s="21">
        <f t="shared" si="4"/>
        <v>4</v>
      </c>
      <c r="W22" s="18">
        <f t="shared" si="4"/>
        <v>71</v>
      </c>
      <c r="Z22" t="s">
        <v>145</v>
      </c>
      <c r="AA22" s="29">
        <f t="shared" si="5"/>
        <v>8.75</v>
      </c>
      <c r="AB22" s="30">
        <f t="shared" si="5"/>
        <v>10.5</v>
      </c>
      <c r="AC22" s="30">
        <f t="shared" si="5"/>
        <v>11</v>
      </c>
      <c r="AD22" s="31" t="str">
        <f t="shared" si="5"/>
        <v/>
      </c>
      <c r="AE22" s="28">
        <f t="shared" si="5"/>
        <v>10.142857142857142</v>
      </c>
    </row>
    <row r="23" spans="2:31" x14ac:dyDescent="0.35">
      <c r="B23" t="s">
        <v>146</v>
      </c>
      <c r="C23" s="9">
        <f>Paste!$H$368</f>
        <v>0</v>
      </c>
      <c r="D23" s="10">
        <f>Paste!$H$373</f>
        <v>0</v>
      </c>
      <c r="E23" s="10">
        <f>Paste!$H$378</f>
        <v>0</v>
      </c>
      <c r="F23" s="11">
        <f>Paste!$H$383</f>
        <v>0</v>
      </c>
      <c r="G23" s="5">
        <f t="shared" si="2"/>
        <v>0</v>
      </c>
      <c r="J23" t="s">
        <v>146</v>
      </c>
      <c r="K23" s="9">
        <f>Paste!$AI$368</f>
        <v>2</v>
      </c>
      <c r="L23" s="10">
        <f>Paste!$AI$373</f>
        <v>0</v>
      </c>
      <c r="M23" s="10">
        <f>Paste!$AI$378</f>
        <v>0</v>
      </c>
      <c r="N23" s="11">
        <f>Paste!$AI$383</f>
        <v>0</v>
      </c>
      <c r="O23" s="5">
        <f t="shared" si="3"/>
        <v>2</v>
      </c>
      <c r="R23" t="s">
        <v>146</v>
      </c>
      <c r="S23" s="19">
        <f t="shared" si="4"/>
        <v>2</v>
      </c>
      <c r="T23" s="20">
        <f t="shared" si="4"/>
        <v>0</v>
      </c>
      <c r="U23" s="20">
        <f t="shared" si="4"/>
        <v>0</v>
      </c>
      <c r="V23" s="21">
        <f t="shared" si="4"/>
        <v>0</v>
      </c>
      <c r="W23" s="18">
        <f t="shared" si="4"/>
        <v>2</v>
      </c>
      <c r="Z23" t="s">
        <v>146</v>
      </c>
      <c r="AA23" s="29" t="str">
        <f t="shared" si="5"/>
        <v/>
      </c>
      <c r="AB23" s="30" t="str">
        <f t="shared" si="5"/>
        <v/>
      </c>
      <c r="AC23" s="30" t="str">
        <f t="shared" si="5"/>
        <v/>
      </c>
      <c r="AD23" s="31" t="str">
        <f t="shared" si="5"/>
        <v/>
      </c>
      <c r="AE23" s="28" t="str">
        <f t="shared" si="5"/>
        <v/>
      </c>
    </row>
    <row r="24" spans="2:31" x14ac:dyDescent="0.35">
      <c r="B24" t="s">
        <v>147</v>
      </c>
      <c r="C24" s="9">
        <f>Paste!$H$388</f>
        <v>0</v>
      </c>
      <c r="D24" s="10">
        <f>Paste!$H$393</f>
        <v>0</v>
      </c>
      <c r="E24" s="10">
        <f>Paste!$H$398</f>
        <v>0</v>
      </c>
      <c r="F24" s="11">
        <f>Paste!$H$403</f>
        <v>0</v>
      </c>
      <c r="G24" s="5">
        <f t="shared" si="2"/>
        <v>0</v>
      </c>
      <c r="J24" t="s">
        <v>147</v>
      </c>
      <c r="K24" s="9">
        <f>Paste!$AI$388</f>
        <v>2</v>
      </c>
      <c r="L24" s="10">
        <f>Paste!$AI$393</f>
        <v>0</v>
      </c>
      <c r="M24" s="10">
        <f>Paste!$AI$398</f>
        <v>0</v>
      </c>
      <c r="N24" s="11">
        <f>Paste!$AI$403</f>
        <v>0</v>
      </c>
      <c r="O24" s="5">
        <f t="shared" si="3"/>
        <v>2</v>
      </c>
      <c r="R24" t="s">
        <v>147</v>
      </c>
      <c r="S24" s="19">
        <f t="shared" si="4"/>
        <v>2</v>
      </c>
      <c r="T24" s="20">
        <f t="shared" si="4"/>
        <v>0</v>
      </c>
      <c r="U24" s="20">
        <f t="shared" si="4"/>
        <v>0</v>
      </c>
      <c r="V24" s="21">
        <f t="shared" si="4"/>
        <v>0</v>
      </c>
      <c r="W24" s="18">
        <f t="shared" si="4"/>
        <v>2</v>
      </c>
      <c r="Z24" t="s">
        <v>147</v>
      </c>
      <c r="AA24" s="29" t="str">
        <f t="shared" si="5"/>
        <v/>
      </c>
      <c r="AB24" s="30" t="str">
        <f t="shared" si="5"/>
        <v/>
      </c>
      <c r="AC24" s="30" t="str">
        <f t="shared" si="5"/>
        <v/>
      </c>
      <c r="AD24" s="31" t="str">
        <f t="shared" si="5"/>
        <v/>
      </c>
      <c r="AE24" s="28" t="str">
        <f t="shared" si="5"/>
        <v/>
      </c>
    </row>
    <row r="25" spans="2:31" x14ac:dyDescent="0.35">
      <c r="B25" t="s">
        <v>148</v>
      </c>
      <c r="C25" s="9">
        <f>Paste!$H$408</f>
        <v>1425</v>
      </c>
      <c r="D25" s="10">
        <f>Paste!$H$413</f>
        <v>1468</v>
      </c>
      <c r="E25" s="10">
        <f>Paste!$H$418</f>
        <v>1855</v>
      </c>
      <c r="F25" s="11">
        <f>Paste!$H$423</f>
        <v>2103</v>
      </c>
      <c r="G25" s="5">
        <f t="shared" si="2"/>
        <v>6851</v>
      </c>
      <c r="J25" t="s">
        <v>148</v>
      </c>
      <c r="K25" s="9">
        <f>Paste!$AI$408</f>
        <v>1226</v>
      </c>
      <c r="L25" s="10">
        <f>Paste!$AI$413</f>
        <v>1280</v>
      </c>
      <c r="M25" s="10">
        <f>Paste!$AI$418</f>
        <v>1639</v>
      </c>
      <c r="N25" s="11">
        <f>Paste!$AI$423</f>
        <v>1889</v>
      </c>
      <c r="O25" s="5">
        <f t="shared" si="3"/>
        <v>6034</v>
      </c>
      <c r="R25" t="s">
        <v>148</v>
      </c>
      <c r="S25" s="19">
        <f t="shared" si="4"/>
        <v>-199</v>
      </c>
      <c r="T25" s="20">
        <f t="shared" si="4"/>
        <v>-188</v>
      </c>
      <c r="U25" s="20">
        <f t="shared" si="4"/>
        <v>-216</v>
      </c>
      <c r="V25" s="21">
        <f t="shared" si="4"/>
        <v>-214</v>
      </c>
      <c r="W25" s="18">
        <f t="shared" si="4"/>
        <v>-817</v>
      </c>
      <c r="Z25" t="s">
        <v>148</v>
      </c>
      <c r="AA25" s="29">
        <f t="shared" si="5"/>
        <v>-0.13964912280701755</v>
      </c>
      <c r="AB25" s="30">
        <f t="shared" si="5"/>
        <v>-0.12806539509536785</v>
      </c>
      <c r="AC25" s="30">
        <f t="shared" si="5"/>
        <v>-0.11644204851752021</v>
      </c>
      <c r="AD25" s="31">
        <f t="shared" si="5"/>
        <v>-0.10175939134569663</v>
      </c>
      <c r="AE25" s="28">
        <f t="shared" si="5"/>
        <v>-0.1192526638446942</v>
      </c>
    </row>
    <row r="26" spans="2:31" x14ac:dyDescent="0.35">
      <c r="B26" t="s">
        <v>149</v>
      </c>
      <c r="C26" s="9">
        <f>Paste!$H$428</f>
        <v>0</v>
      </c>
      <c r="D26" s="10">
        <f>Paste!$H$433</f>
        <v>0</v>
      </c>
      <c r="E26" s="10">
        <f>Paste!$H$438</f>
        <v>0</v>
      </c>
      <c r="F26" s="11">
        <f>Paste!$H$443</f>
        <v>0</v>
      </c>
      <c r="G26" s="5">
        <f t="shared" si="2"/>
        <v>0</v>
      </c>
      <c r="J26" t="s">
        <v>149</v>
      </c>
      <c r="K26" s="9">
        <f>Paste!$AI$428</f>
        <v>0</v>
      </c>
      <c r="L26" s="10">
        <f>Paste!$AI$433</f>
        <v>0</v>
      </c>
      <c r="M26" s="10">
        <f>Paste!$AI$438</f>
        <v>0</v>
      </c>
      <c r="N26" s="11">
        <f>Paste!$AI$443</f>
        <v>0</v>
      </c>
      <c r="O26" s="5">
        <f t="shared" si="3"/>
        <v>0</v>
      </c>
      <c r="R26" t="s">
        <v>149</v>
      </c>
      <c r="S26" s="19">
        <f t="shared" si="4"/>
        <v>0</v>
      </c>
      <c r="T26" s="20">
        <f t="shared" si="4"/>
        <v>0</v>
      </c>
      <c r="U26" s="20">
        <f t="shared" si="4"/>
        <v>0</v>
      </c>
      <c r="V26" s="21">
        <f t="shared" si="4"/>
        <v>0</v>
      </c>
      <c r="W26" s="18">
        <f t="shared" si="4"/>
        <v>0</v>
      </c>
      <c r="Z26" t="s">
        <v>149</v>
      </c>
      <c r="AA26" s="29" t="str">
        <f t="shared" si="5"/>
        <v/>
      </c>
      <c r="AB26" s="30" t="str">
        <f t="shared" si="5"/>
        <v/>
      </c>
      <c r="AC26" s="30" t="str">
        <f t="shared" si="5"/>
        <v/>
      </c>
      <c r="AD26" s="31" t="str">
        <f t="shared" si="5"/>
        <v/>
      </c>
      <c r="AE26" s="28" t="str">
        <f t="shared" si="5"/>
        <v/>
      </c>
    </row>
    <row r="27" spans="2:31" x14ac:dyDescent="0.35">
      <c r="B27" t="s">
        <v>150</v>
      </c>
      <c r="C27" s="9">
        <f>Paste!$H$448</f>
        <v>0</v>
      </c>
      <c r="D27" s="10">
        <f>Paste!$H$453</f>
        <v>0</v>
      </c>
      <c r="E27" s="10">
        <f>Paste!$H$458</f>
        <v>0</v>
      </c>
      <c r="F27" s="11">
        <f>Paste!$H$463</f>
        <v>0</v>
      </c>
      <c r="G27" s="5">
        <f t="shared" si="2"/>
        <v>0</v>
      </c>
      <c r="J27" t="s">
        <v>150</v>
      </c>
      <c r="K27" s="9">
        <f>Paste!$AI$448</f>
        <v>0</v>
      </c>
      <c r="L27" s="10">
        <f>Paste!$AI$453</f>
        <v>0</v>
      </c>
      <c r="M27" s="10">
        <f>Paste!$AI$458</f>
        <v>0</v>
      </c>
      <c r="N27" s="11">
        <f>Paste!$AI$463</f>
        <v>0</v>
      </c>
      <c r="O27" s="5">
        <f t="shared" si="3"/>
        <v>0</v>
      </c>
      <c r="R27" t="s">
        <v>150</v>
      </c>
      <c r="S27" s="19">
        <f t="shared" si="4"/>
        <v>0</v>
      </c>
      <c r="T27" s="20">
        <f t="shared" si="4"/>
        <v>0</v>
      </c>
      <c r="U27" s="20">
        <f t="shared" si="4"/>
        <v>0</v>
      </c>
      <c r="V27" s="21">
        <f t="shared" si="4"/>
        <v>0</v>
      </c>
      <c r="W27" s="18">
        <f t="shared" si="4"/>
        <v>0</v>
      </c>
      <c r="Z27" t="s">
        <v>150</v>
      </c>
      <c r="AA27" s="29" t="str">
        <f t="shared" si="5"/>
        <v/>
      </c>
      <c r="AB27" s="30" t="str">
        <f t="shared" si="5"/>
        <v/>
      </c>
      <c r="AC27" s="30" t="str">
        <f t="shared" si="5"/>
        <v/>
      </c>
      <c r="AD27" s="31" t="str">
        <f t="shared" si="5"/>
        <v/>
      </c>
      <c r="AE27" s="28" t="str">
        <f t="shared" si="5"/>
        <v/>
      </c>
    </row>
    <row r="28" spans="2:31" x14ac:dyDescent="0.35">
      <c r="B28" t="s">
        <v>151</v>
      </c>
      <c r="C28" s="9">
        <f>Paste!$H$468</f>
        <v>0</v>
      </c>
      <c r="D28" s="10">
        <f>Paste!$H$473</f>
        <v>0</v>
      </c>
      <c r="E28" s="10">
        <f>Paste!$H$478</f>
        <v>0</v>
      </c>
      <c r="F28" s="11">
        <f>Paste!$H$483</f>
        <v>0</v>
      </c>
      <c r="G28" s="5">
        <f t="shared" si="2"/>
        <v>0</v>
      </c>
      <c r="J28" t="s">
        <v>151</v>
      </c>
      <c r="K28" s="9">
        <f>Paste!$AI$468</f>
        <v>0</v>
      </c>
      <c r="L28" s="10">
        <f>Paste!$AI$473</f>
        <v>0</v>
      </c>
      <c r="M28" s="10">
        <f>Paste!$AI$478</f>
        <v>0</v>
      </c>
      <c r="N28" s="11">
        <f>Paste!$AI$483</f>
        <v>0</v>
      </c>
      <c r="O28" s="5">
        <f t="shared" si="3"/>
        <v>0</v>
      </c>
      <c r="R28" t="s">
        <v>151</v>
      </c>
      <c r="S28" s="19">
        <f t="shared" si="4"/>
        <v>0</v>
      </c>
      <c r="T28" s="20">
        <f t="shared" si="4"/>
        <v>0</v>
      </c>
      <c r="U28" s="20">
        <f t="shared" si="4"/>
        <v>0</v>
      </c>
      <c r="V28" s="21">
        <f t="shared" si="4"/>
        <v>0</v>
      </c>
      <c r="W28" s="18">
        <f t="shared" si="4"/>
        <v>0</v>
      </c>
      <c r="Z28" t="s">
        <v>151</v>
      </c>
      <c r="AA28" s="29" t="str">
        <f t="shared" si="5"/>
        <v/>
      </c>
      <c r="AB28" s="30" t="str">
        <f t="shared" si="5"/>
        <v/>
      </c>
      <c r="AC28" s="30" t="str">
        <f t="shared" si="5"/>
        <v/>
      </c>
      <c r="AD28" s="31" t="str">
        <f t="shared" si="5"/>
        <v/>
      </c>
      <c r="AE28" s="28" t="str">
        <f t="shared" si="5"/>
        <v/>
      </c>
    </row>
    <row r="29" spans="2:31" x14ac:dyDescent="0.35">
      <c r="B29" t="s">
        <v>152</v>
      </c>
      <c r="C29" s="12">
        <f>Paste!$H$488</f>
        <v>14</v>
      </c>
      <c r="D29" s="13">
        <f>Paste!$H$493</f>
        <v>2</v>
      </c>
      <c r="E29" s="13">
        <f>Paste!$H$498</f>
        <v>0</v>
      </c>
      <c r="F29" s="14">
        <f>Paste!$H$503</f>
        <v>0</v>
      </c>
      <c r="G29" s="5">
        <f t="shared" si="2"/>
        <v>16</v>
      </c>
      <c r="J29" t="s">
        <v>152</v>
      </c>
      <c r="K29" s="12">
        <f>Paste!$AI$488</f>
        <v>62</v>
      </c>
      <c r="L29" s="13">
        <f>Paste!$AI$493</f>
        <v>10</v>
      </c>
      <c r="M29" s="13">
        <f>Paste!$AI$498</f>
        <v>0</v>
      </c>
      <c r="N29" s="14">
        <f>Paste!$AI$503</f>
        <v>0</v>
      </c>
      <c r="O29" s="5">
        <f t="shared" si="3"/>
        <v>72</v>
      </c>
      <c r="R29" t="s">
        <v>152</v>
      </c>
      <c r="S29" s="22">
        <f t="shared" si="4"/>
        <v>48</v>
      </c>
      <c r="T29" s="23">
        <f t="shared" si="4"/>
        <v>8</v>
      </c>
      <c r="U29" s="23">
        <f t="shared" si="4"/>
        <v>0</v>
      </c>
      <c r="V29" s="24">
        <f t="shared" si="4"/>
        <v>0</v>
      </c>
      <c r="W29" s="18">
        <f t="shared" si="4"/>
        <v>56</v>
      </c>
      <c r="Z29" t="s">
        <v>152</v>
      </c>
      <c r="AA29" s="32">
        <f t="shared" si="5"/>
        <v>3.4285714285714284</v>
      </c>
      <c r="AB29" s="33">
        <f t="shared" si="5"/>
        <v>4</v>
      </c>
      <c r="AC29" s="33" t="str">
        <f t="shared" si="5"/>
        <v/>
      </c>
      <c r="AD29" s="34" t="str">
        <f t="shared" si="5"/>
        <v/>
      </c>
      <c r="AE29" s="28">
        <f t="shared" si="5"/>
        <v>3.5</v>
      </c>
    </row>
    <row r="30" spans="2:31" x14ac:dyDescent="0.35">
      <c r="B30" t="s">
        <v>121</v>
      </c>
      <c r="C30" s="5">
        <f>SUM(C5:C29)</f>
        <v>77167</v>
      </c>
      <c r="D30" s="5">
        <f t="shared" ref="D30:F30" si="6">SUM(D5:D29)</f>
        <v>57502</v>
      </c>
      <c r="E30" s="5">
        <f t="shared" si="6"/>
        <v>54990</v>
      </c>
      <c r="F30" s="5">
        <f t="shared" si="6"/>
        <v>47913</v>
      </c>
      <c r="G30" s="5">
        <f t="shared" si="2"/>
        <v>237572</v>
      </c>
      <c r="J30" t="s">
        <v>121</v>
      </c>
      <c r="K30" s="5">
        <f>SUM(K5:K29)</f>
        <v>87464</v>
      </c>
      <c r="L30" s="5">
        <f t="shared" ref="L30:N30" si="7">SUM(L5:L29)</f>
        <v>57614</v>
      </c>
      <c r="M30" s="5">
        <f t="shared" si="7"/>
        <v>49586</v>
      </c>
      <c r="N30" s="5">
        <f t="shared" si="7"/>
        <v>42912</v>
      </c>
      <c r="O30" s="5">
        <f t="shared" si="3"/>
        <v>237576</v>
      </c>
      <c r="R30" t="s">
        <v>121</v>
      </c>
      <c r="S30" s="18">
        <f t="shared" si="4"/>
        <v>10297</v>
      </c>
      <c r="T30" s="18">
        <f t="shared" si="4"/>
        <v>112</v>
      </c>
      <c r="U30" s="18">
        <f t="shared" si="4"/>
        <v>-5404</v>
      </c>
      <c r="V30" s="18">
        <f t="shared" si="4"/>
        <v>-5001</v>
      </c>
      <c r="W30" s="18">
        <f t="shared" si="4"/>
        <v>4</v>
      </c>
      <c r="Z30" t="s">
        <v>121</v>
      </c>
      <c r="AA30" s="28">
        <f t="shared" si="5"/>
        <v>0.13343786851892647</v>
      </c>
      <c r="AB30" s="28">
        <f t="shared" si="5"/>
        <v>1.9477583388403882E-3</v>
      </c>
      <c r="AC30" s="28">
        <f t="shared" si="5"/>
        <v>-9.8272413166030192E-2</v>
      </c>
      <c r="AD30" s="28">
        <f t="shared" si="5"/>
        <v>-0.10437668273746165</v>
      </c>
      <c r="AE30" s="28">
        <f t="shared" si="5"/>
        <v>1.6837000993383058E-5</v>
      </c>
    </row>
    <row r="32" spans="2:31" x14ac:dyDescent="0.35">
      <c r="B32" s="2"/>
      <c r="C32" s="58" t="s">
        <v>169</v>
      </c>
      <c r="D32" s="58"/>
      <c r="E32" s="58"/>
      <c r="F32" s="58"/>
      <c r="G32" s="58"/>
      <c r="J32" s="2"/>
      <c r="K32" s="58" t="s">
        <v>169</v>
      </c>
      <c r="L32" s="58"/>
      <c r="M32" s="58"/>
      <c r="N32" s="58"/>
      <c r="O32" s="58"/>
      <c r="R32" s="2"/>
      <c r="S32" s="58" t="s">
        <v>169</v>
      </c>
      <c r="T32" s="58"/>
      <c r="U32" s="58"/>
      <c r="V32" s="58"/>
      <c r="W32" s="58"/>
      <c r="Z32" s="2"/>
      <c r="AA32" s="58" t="s">
        <v>169</v>
      </c>
      <c r="AB32" s="58"/>
      <c r="AC32" s="58"/>
      <c r="AD32" s="58"/>
      <c r="AE32" s="58"/>
    </row>
    <row r="33" spans="2:32" x14ac:dyDescent="0.35">
      <c r="B33" s="2" t="s">
        <v>168</v>
      </c>
      <c r="C33" t="s">
        <v>127</v>
      </c>
      <c r="D33" t="s">
        <v>164</v>
      </c>
      <c r="E33" t="s">
        <v>165</v>
      </c>
      <c r="F33" t="s">
        <v>166</v>
      </c>
      <c r="G33" t="s">
        <v>167</v>
      </c>
      <c r="H33" t="s">
        <v>121</v>
      </c>
      <c r="J33" s="2" t="s">
        <v>168</v>
      </c>
      <c r="K33" t="s">
        <v>127</v>
      </c>
      <c r="L33" t="s">
        <v>164</v>
      </c>
      <c r="M33" t="s">
        <v>165</v>
      </c>
      <c r="N33" t="s">
        <v>166</v>
      </c>
      <c r="O33" t="s">
        <v>167</v>
      </c>
      <c r="P33" t="s">
        <v>121</v>
      </c>
      <c r="R33" s="2" t="s">
        <v>168</v>
      </c>
      <c r="S33" t="s">
        <v>127</v>
      </c>
      <c r="T33" t="s">
        <v>164</v>
      </c>
      <c r="U33" t="s">
        <v>165</v>
      </c>
      <c r="V33" t="s">
        <v>166</v>
      </c>
      <c r="W33" t="s">
        <v>167</v>
      </c>
      <c r="X33" t="s">
        <v>121</v>
      </c>
      <c r="Z33" s="2" t="s">
        <v>168</v>
      </c>
      <c r="AA33" t="s">
        <v>127</v>
      </c>
      <c r="AB33" t="s">
        <v>164</v>
      </c>
      <c r="AC33" t="s">
        <v>165</v>
      </c>
      <c r="AD33" t="s">
        <v>166</v>
      </c>
      <c r="AE33" t="s">
        <v>167</v>
      </c>
      <c r="AF33" t="s">
        <v>121</v>
      </c>
    </row>
    <row r="34" spans="2:32" x14ac:dyDescent="0.35">
      <c r="B34" t="s">
        <v>126</v>
      </c>
      <c r="C34" s="6">
        <f>G5</f>
        <v>107577</v>
      </c>
      <c r="D34" s="7">
        <f>G6</f>
        <v>1051</v>
      </c>
      <c r="E34" s="7">
        <f>G7</f>
        <v>3623</v>
      </c>
      <c r="F34" s="7">
        <f>G8</f>
        <v>375</v>
      </c>
      <c r="G34" s="8">
        <f>G9</f>
        <v>378</v>
      </c>
      <c r="H34" s="5">
        <f>SUM(C34:G34)</f>
        <v>113004</v>
      </c>
      <c r="J34" t="s">
        <v>126</v>
      </c>
      <c r="K34" s="6">
        <f>O5</f>
        <v>90526</v>
      </c>
      <c r="L34" s="7">
        <f>O6</f>
        <v>881</v>
      </c>
      <c r="M34" s="7">
        <f>O7</f>
        <v>32861</v>
      </c>
      <c r="N34" s="7">
        <f>O8</f>
        <v>1621</v>
      </c>
      <c r="O34" s="8">
        <f>O9</f>
        <v>1617</v>
      </c>
      <c r="P34" s="5">
        <f>SUM(K34:O34)</f>
        <v>127506</v>
      </c>
      <c r="R34" t="s">
        <v>126</v>
      </c>
      <c r="S34" s="15">
        <f>K34-C34</f>
        <v>-17051</v>
      </c>
      <c r="T34" s="16">
        <f t="shared" ref="T34:X39" si="8">L34-D34</f>
        <v>-170</v>
      </c>
      <c r="U34" s="16">
        <f t="shared" si="8"/>
        <v>29238</v>
      </c>
      <c r="V34" s="16">
        <f t="shared" si="8"/>
        <v>1246</v>
      </c>
      <c r="W34" s="17">
        <f t="shared" si="8"/>
        <v>1239</v>
      </c>
      <c r="X34" s="18">
        <f t="shared" si="8"/>
        <v>14502</v>
      </c>
      <c r="Z34" t="s">
        <v>126</v>
      </c>
      <c r="AA34" s="25">
        <f>IF(C34&gt;0,S34/C34,"")</f>
        <v>-0.15850042295286168</v>
      </c>
      <c r="AB34" s="26">
        <f t="shared" ref="AB34:AF39" si="9">IF(D34&gt;0,T34/D34,"")</f>
        <v>-0.16175071360608945</v>
      </c>
      <c r="AC34" s="26">
        <f t="shared" si="9"/>
        <v>8.0701076455975702</v>
      </c>
      <c r="AD34" s="26">
        <f t="shared" si="9"/>
        <v>3.3226666666666667</v>
      </c>
      <c r="AE34" s="27">
        <f t="shared" si="9"/>
        <v>3.2777777777777777</v>
      </c>
      <c r="AF34" s="28">
        <f t="shared" si="9"/>
        <v>0.12833174046936391</v>
      </c>
    </row>
    <row r="35" spans="2:32" x14ac:dyDescent="0.35">
      <c r="B35" t="s">
        <v>160</v>
      </c>
      <c r="C35" s="9">
        <f>G10</f>
        <v>13895</v>
      </c>
      <c r="D35" s="10">
        <f>G11</f>
        <v>95</v>
      </c>
      <c r="E35" s="10">
        <f>G12</f>
        <v>11</v>
      </c>
      <c r="F35" s="10">
        <f>G13</f>
        <v>1</v>
      </c>
      <c r="G35" s="11">
        <f>G14</f>
        <v>2</v>
      </c>
      <c r="H35" s="5">
        <f t="shared" ref="H35:H39" si="10">SUM(C35:G35)</f>
        <v>14004</v>
      </c>
      <c r="J35" t="s">
        <v>160</v>
      </c>
      <c r="K35" s="9">
        <f>O10</f>
        <v>11900</v>
      </c>
      <c r="L35" s="10">
        <f>O11</f>
        <v>81</v>
      </c>
      <c r="M35" s="10">
        <f>O12</f>
        <v>107</v>
      </c>
      <c r="N35" s="10">
        <f>O13</f>
        <v>7</v>
      </c>
      <c r="O35" s="11">
        <f>O14</f>
        <v>7</v>
      </c>
      <c r="P35" s="5">
        <f t="shared" ref="P35:P39" si="11">SUM(K35:O35)</f>
        <v>12102</v>
      </c>
      <c r="R35" t="s">
        <v>160</v>
      </c>
      <c r="S35" s="19">
        <f t="shared" ref="S35:S39" si="12">K35-C35</f>
        <v>-1995</v>
      </c>
      <c r="T35" s="20">
        <f t="shared" si="8"/>
        <v>-14</v>
      </c>
      <c r="U35" s="20">
        <f t="shared" si="8"/>
        <v>96</v>
      </c>
      <c r="V35" s="20">
        <f t="shared" si="8"/>
        <v>6</v>
      </c>
      <c r="W35" s="21">
        <f t="shared" si="8"/>
        <v>5</v>
      </c>
      <c r="X35" s="18">
        <f t="shared" si="8"/>
        <v>-1902</v>
      </c>
      <c r="Z35" t="s">
        <v>160</v>
      </c>
      <c r="AA35" s="29">
        <f t="shared" ref="AA35:AA39" si="13">IF(C35&gt;0,S35/C35,"")</f>
        <v>-0.14357682619647355</v>
      </c>
      <c r="AB35" s="30">
        <f t="shared" si="9"/>
        <v>-0.14736842105263157</v>
      </c>
      <c r="AC35" s="30">
        <f t="shared" si="9"/>
        <v>8.7272727272727266</v>
      </c>
      <c r="AD35" s="30">
        <f t="shared" si="9"/>
        <v>6</v>
      </c>
      <c r="AE35" s="31">
        <f t="shared" si="9"/>
        <v>2.5</v>
      </c>
      <c r="AF35" s="28">
        <f t="shared" si="9"/>
        <v>-0.13581833761782347</v>
      </c>
    </row>
    <row r="36" spans="2:32" x14ac:dyDescent="0.35">
      <c r="B36" t="s">
        <v>161</v>
      </c>
      <c r="C36" s="9">
        <f>G15</f>
        <v>49362</v>
      </c>
      <c r="D36" s="10">
        <f>G16</f>
        <v>310</v>
      </c>
      <c r="E36" s="10">
        <f>G17</f>
        <v>428</v>
      </c>
      <c r="F36" s="10">
        <f>G18</f>
        <v>14</v>
      </c>
      <c r="G36" s="11">
        <f>G19</f>
        <v>14</v>
      </c>
      <c r="H36" s="5">
        <f t="shared" si="10"/>
        <v>50128</v>
      </c>
      <c r="J36" t="s">
        <v>161</v>
      </c>
      <c r="K36" s="9">
        <f>O15</f>
        <v>40927</v>
      </c>
      <c r="L36" s="10">
        <f>O16</f>
        <v>256</v>
      </c>
      <c r="M36" s="10">
        <f>O17</f>
        <v>3868</v>
      </c>
      <c r="N36" s="10">
        <f>O18</f>
        <v>60</v>
      </c>
      <c r="O36" s="11">
        <f>O19</f>
        <v>60</v>
      </c>
      <c r="P36" s="5">
        <f t="shared" si="11"/>
        <v>45171</v>
      </c>
      <c r="R36" t="s">
        <v>161</v>
      </c>
      <c r="S36" s="19">
        <f t="shared" si="12"/>
        <v>-8435</v>
      </c>
      <c r="T36" s="20">
        <f t="shared" si="8"/>
        <v>-54</v>
      </c>
      <c r="U36" s="20">
        <f t="shared" si="8"/>
        <v>3440</v>
      </c>
      <c r="V36" s="20">
        <f t="shared" si="8"/>
        <v>46</v>
      </c>
      <c r="W36" s="21">
        <f t="shared" si="8"/>
        <v>46</v>
      </c>
      <c r="X36" s="18">
        <f t="shared" si="8"/>
        <v>-4957</v>
      </c>
      <c r="Z36" t="s">
        <v>161</v>
      </c>
      <c r="AA36" s="29">
        <f t="shared" si="13"/>
        <v>-0.17088043434220657</v>
      </c>
      <c r="AB36" s="30">
        <f t="shared" si="9"/>
        <v>-0.17419354838709677</v>
      </c>
      <c r="AC36" s="30">
        <f t="shared" si="9"/>
        <v>8.0373831775700939</v>
      </c>
      <c r="AD36" s="30">
        <f t="shared" si="9"/>
        <v>3.2857142857142856</v>
      </c>
      <c r="AE36" s="31">
        <f t="shared" si="9"/>
        <v>3.2857142857142856</v>
      </c>
      <c r="AF36" s="28">
        <f t="shared" si="9"/>
        <v>-9.8886849664857959E-2</v>
      </c>
    </row>
    <row r="37" spans="2:32" x14ac:dyDescent="0.35">
      <c r="B37" t="s">
        <v>162</v>
      </c>
      <c r="C37" s="9">
        <f>G20</f>
        <v>48016</v>
      </c>
      <c r="D37" s="10">
        <f>G21</f>
        <v>5546</v>
      </c>
      <c r="E37" s="10">
        <f>G22</f>
        <v>7</v>
      </c>
      <c r="F37" s="10">
        <f>G23</f>
        <v>0</v>
      </c>
      <c r="G37" s="11">
        <f>G24</f>
        <v>0</v>
      </c>
      <c r="H37" s="5">
        <f t="shared" si="10"/>
        <v>53569</v>
      </c>
      <c r="J37" t="s">
        <v>162</v>
      </c>
      <c r="K37" s="9">
        <f>O20</f>
        <v>41796</v>
      </c>
      <c r="L37" s="10">
        <f>O21</f>
        <v>4813</v>
      </c>
      <c r="M37" s="10">
        <f>O22</f>
        <v>78</v>
      </c>
      <c r="N37" s="10">
        <f>O23</f>
        <v>2</v>
      </c>
      <c r="O37" s="11">
        <f>O24</f>
        <v>2</v>
      </c>
      <c r="P37" s="5">
        <f t="shared" si="11"/>
        <v>46691</v>
      </c>
      <c r="R37" t="s">
        <v>162</v>
      </c>
      <c r="S37" s="19">
        <f t="shared" si="12"/>
        <v>-6220</v>
      </c>
      <c r="T37" s="20">
        <f t="shared" si="8"/>
        <v>-733</v>
      </c>
      <c r="U37" s="20">
        <f t="shared" si="8"/>
        <v>71</v>
      </c>
      <c r="V37" s="20">
        <f t="shared" si="8"/>
        <v>2</v>
      </c>
      <c r="W37" s="21">
        <f t="shared" si="8"/>
        <v>2</v>
      </c>
      <c r="X37" s="18">
        <f t="shared" si="8"/>
        <v>-6878</v>
      </c>
      <c r="Z37" t="s">
        <v>162</v>
      </c>
      <c r="AA37" s="29">
        <f t="shared" si="13"/>
        <v>-0.12954015328223925</v>
      </c>
      <c r="AB37" s="30">
        <f t="shared" si="9"/>
        <v>-0.13216732780382257</v>
      </c>
      <c r="AC37" s="30">
        <f t="shared" si="9"/>
        <v>10.142857142857142</v>
      </c>
      <c r="AD37" s="30" t="str">
        <f t="shared" si="9"/>
        <v/>
      </c>
      <c r="AE37" s="31" t="str">
        <f t="shared" si="9"/>
        <v/>
      </c>
      <c r="AF37" s="28">
        <f t="shared" si="9"/>
        <v>-0.12839515391364409</v>
      </c>
    </row>
    <row r="38" spans="2:32" x14ac:dyDescent="0.35">
      <c r="B38" t="s">
        <v>163</v>
      </c>
      <c r="C38" s="12">
        <f>G25</f>
        <v>6851</v>
      </c>
      <c r="D38" s="13">
        <f>G26</f>
        <v>0</v>
      </c>
      <c r="E38" s="13">
        <f>G27</f>
        <v>0</v>
      </c>
      <c r="F38" s="13">
        <f>G28</f>
        <v>0</v>
      </c>
      <c r="G38" s="14">
        <f>G29</f>
        <v>16</v>
      </c>
      <c r="H38" s="5">
        <f t="shared" si="10"/>
        <v>6867</v>
      </c>
      <c r="J38" t="s">
        <v>163</v>
      </c>
      <c r="K38" s="12">
        <f>O25</f>
        <v>6034</v>
      </c>
      <c r="L38" s="13">
        <f>O26</f>
        <v>0</v>
      </c>
      <c r="M38" s="13">
        <f>O27</f>
        <v>0</v>
      </c>
      <c r="N38" s="13">
        <f>O28</f>
        <v>0</v>
      </c>
      <c r="O38" s="14">
        <f>O29</f>
        <v>72</v>
      </c>
      <c r="P38" s="5">
        <f t="shared" si="11"/>
        <v>6106</v>
      </c>
      <c r="R38" t="s">
        <v>163</v>
      </c>
      <c r="S38" s="22">
        <f t="shared" si="12"/>
        <v>-817</v>
      </c>
      <c r="T38" s="23">
        <f t="shared" si="8"/>
        <v>0</v>
      </c>
      <c r="U38" s="23">
        <f t="shared" si="8"/>
        <v>0</v>
      </c>
      <c r="V38" s="23">
        <f t="shared" si="8"/>
        <v>0</v>
      </c>
      <c r="W38" s="24">
        <f t="shared" si="8"/>
        <v>56</v>
      </c>
      <c r="X38" s="18">
        <f t="shared" si="8"/>
        <v>-761</v>
      </c>
      <c r="Z38" t="s">
        <v>163</v>
      </c>
      <c r="AA38" s="32">
        <f t="shared" si="13"/>
        <v>-0.1192526638446942</v>
      </c>
      <c r="AB38" s="33" t="str">
        <f t="shared" si="9"/>
        <v/>
      </c>
      <c r="AC38" s="33" t="str">
        <f t="shared" si="9"/>
        <v/>
      </c>
      <c r="AD38" s="33" t="str">
        <f t="shared" si="9"/>
        <v/>
      </c>
      <c r="AE38" s="34">
        <f t="shared" si="9"/>
        <v>3.5</v>
      </c>
      <c r="AF38" s="28">
        <f t="shared" si="9"/>
        <v>-0.11081986311344109</v>
      </c>
    </row>
    <row r="39" spans="2:32" x14ac:dyDescent="0.35">
      <c r="B39" t="s">
        <v>121</v>
      </c>
      <c r="C39" s="5">
        <f>SUM(C34:C38)</f>
        <v>225701</v>
      </c>
      <c r="D39" s="5">
        <f t="shared" ref="D39:G39" si="14">SUM(D34:D38)</f>
        <v>7002</v>
      </c>
      <c r="E39" s="5">
        <f t="shared" si="14"/>
        <v>4069</v>
      </c>
      <c r="F39" s="5">
        <f t="shared" si="14"/>
        <v>390</v>
      </c>
      <c r="G39" s="5">
        <f t="shared" si="14"/>
        <v>410</v>
      </c>
      <c r="H39" s="5">
        <f t="shared" si="10"/>
        <v>237572</v>
      </c>
      <c r="J39" t="s">
        <v>121</v>
      </c>
      <c r="K39" s="5">
        <f>SUM(K34:K38)</f>
        <v>191183</v>
      </c>
      <c r="L39" s="5">
        <f t="shared" ref="L39:O39" si="15">SUM(L34:L38)</f>
        <v>6031</v>
      </c>
      <c r="M39" s="5">
        <f t="shared" si="15"/>
        <v>36914</v>
      </c>
      <c r="N39" s="5">
        <f t="shared" si="15"/>
        <v>1690</v>
      </c>
      <c r="O39" s="5">
        <f t="shared" si="15"/>
        <v>1758</v>
      </c>
      <c r="P39" s="5">
        <f t="shared" si="11"/>
        <v>237576</v>
      </c>
      <c r="R39" t="s">
        <v>121</v>
      </c>
      <c r="S39" s="18">
        <f t="shared" si="12"/>
        <v>-34518</v>
      </c>
      <c r="T39" s="18">
        <f t="shared" si="8"/>
        <v>-971</v>
      </c>
      <c r="U39" s="18">
        <f t="shared" si="8"/>
        <v>32845</v>
      </c>
      <c r="V39" s="18">
        <f t="shared" si="8"/>
        <v>1300</v>
      </c>
      <c r="W39" s="18">
        <f t="shared" si="8"/>
        <v>1348</v>
      </c>
      <c r="X39" s="18">
        <f t="shared" si="8"/>
        <v>4</v>
      </c>
      <c r="Z39" t="s">
        <v>121</v>
      </c>
      <c r="AA39" s="28">
        <f t="shared" si="13"/>
        <v>-0.15293685008041613</v>
      </c>
      <c r="AB39" s="28">
        <f t="shared" si="9"/>
        <v>-0.13867466438160525</v>
      </c>
      <c r="AC39" s="28">
        <f t="shared" si="9"/>
        <v>8.072007864340133</v>
      </c>
      <c r="AD39" s="28">
        <f t="shared" si="9"/>
        <v>3.3333333333333335</v>
      </c>
      <c r="AE39" s="28">
        <f t="shared" si="9"/>
        <v>3.2878048780487803</v>
      </c>
      <c r="AF39" s="28">
        <f t="shared" si="9"/>
        <v>1.6837000993383058E-5</v>
      </c>
    </row>
    <row r="41" spans="2:32" x14ac:dyDescent="0.35">
      <c r="B41" s="2"/>
      <c r="C41" s="58" t="s">
        <v>154</v>
      </c>
      <c r="D41" s="58"/>
      <c r="E41" s="58"/>
      <c r="F41" s="58"/>
      <c r="G41" s="58"/>
      <c r="J41" s="2"/>
      <c r="K41" s="58" t="s">
        <v>154</v>
      </c>
      <c r="L41" s="58"/>
      <c r="M41" s="58"/>
      <c r="N41" s="58"/>
      <c r="O41" s="58"/>
      <c r="R41" s="2"/>
      <c r="S41" s="58" t="s">
        <v>154</v>
      </c>
      <c r="T41" s="58"/>
      <c r="U41" s="58"/>
      <c r="V41" s="58"/>
      <c r="W41" s="58"/>
      <c r="Z41" s="2"/>
      <c r="AA41" s="58" t="s">
        <v>154</v>
      </c>
      <c r="AB41" s="58"/>
      <c r="AC41" s="58"/>
      <c r="AD41" s="58"/>
      <c r="AE41" s="58"/>
    </row>
    <row r="42" spans="2:32" x14ac:dyDescent="0.35">
      <c r="B42" s="2" t="s">
        <v>168</v>
      </c>
      <c r="C42" s="3" t="s">
        <v>155</v>
      </c>
      <c r="D42" s="3" t="s">
        <v>156</v>
      </c>
      <c r="E42" s="3" t="s">
        <v>157</v>
      </c>
      <c r="F42" s="3" t="s">
        <v>158</v>
      </c>
      <c r="G42" s="4" t="s">
        <v>121</v>
      </c>
      <c r="J42" s="2" t="s">
        <v>168</v>
      </c>
      <c r="K42" s="3" t="s">
        <v>155</v>
      </c>
      <c r="L42" s="3" t="s">
        <v>156</v>
      </c>
      <c r="M42" s="3" t="s">
        <v>157</v>
      </c>
      <c r="N42" s="3" t="s">
        <v>158</v>
      </c>
      <c r="O42" s="4" t="s">
        <v>121</v>
      </c>
      <c r="R42" s="2" t="s">
        <v>168</v>
      </c>
      <c r="S42" s="3" t="s">
        <v>155</v>
      </c>
      <c r="T42" s="3" t="s">
        <v>156</v>
      </c>
      <c r="U42" s="3" t="s">
        <v>157</v>
      </c>
      <c r="V42" s="3" t="s">
        <v>158</v>
      </c>
      <c r="W42" s="4" t="s">
        <v>121</v>
      </c>
      <c r="Z42" s="2" t="s">
        <v>168</v>
      </c>
      <c r="AA42" s="3" t="s">
        <v>155</v>
      </c>
      <c r="AB42" s="3" t="s">
        <v>156</v>
      </c>
      <c r="AC42" s="3" t="s">
        <v>157</v>
      </c>
      <c r="AD42" s="3" t="s">
        <v>158</v>
      </c>
      <c r="AE42" s="4" t="s">
        <v>121</v>
      </c>
    </row>
    <row r="43" spans="2:32" x14ac:dyDescent="0.35">
      <c r="B43" t="s">
        <v>126</v>
      </c>
      <c r="C43" s="6">
        <f>SUM(C5:C9)</f>
        <v>38687</v>
      </c>
      <c r="D43" s="7">
        <f t="shared" ref="D43:G43" si="16">SUM(D5:D9)</f>
        <v>28417</v>
      </c>
      <c r="E43" s="7">
        <f t="shared" si="16"/>
        <v>24990</v>
      </c>
      <c r="F43" s="8">
        <f t="shared" si="16"/>
        <v>20910</v>
      </c>
      <c r="G43" s="5">
        <f t="shared" si="16"/>
        <v>113004</v>
      </c>
      <c r="J43" t="s">
        <v>126</v>
      </c>
      <c r="K43" s="6">
        <f>SUM(K5:K9)</f>
        <v>53009</v>
      </c>
      <c r="L43" s="7">
        <f t="shared" ref="L43:O43" si="17">SUM(L5:L9)</f>
        <v>32134</v>
      </c>
      <c r="M43" s="7">
        <f t="shared" si="17"/>
        <v>23449</v>
      </c>
      <c r="N43" s="8">
        <f t="shared" si="17"/>
        <v>18914</v>
      </c>
      <c r="O43" s="5">
        <f t="shared" si="17"/>
        <v>127506</v>
      </c>
      <c r="R43" t="s">
        <v>126</v>
      </c>
      <c r="S43" s="15">
        <f>K43-C43</f>
        <v>14322</v>
      </c>
      <c r="T43" s="16">
        <f t="shared" ref="T43:W48" si="18">L43-D43</f>
        <v>3717</v>
      </c>
      <c r="U43" s="16">
        <f t="shared" si="18"/>
        <v>-1541</v>
      </c>
      <c r="V43" s="17">
        <f t="shared" si="18"/>
        <v>-1996</v>
      </c>
      <c r="W43" s="18">
        <f t="shared" si="18"/>
        <v>14502</v>
      </c>
      <c r="Z43" t="s">
        <v>126</v>
      </c>
      <c r="AA43" s="25">
        <f>IF(C43&gt;0,S43/C43,"")</f>
        <v>0.37020187659937448</v>
      </c>
      <c r="AB43" s="26">
        <f t="shared" ref="AB43:AE48" si="19">IF(D43&gt;0,T43/D43,"")</f>
        <v>0.13080198472745189</v>
      </c>
      <c r="AC43" s="26">
        <f t="shared" si="19"/>
        <v>-6.1664665866346537E-2</v>
      </c>
      <c r="AD43" s="27">
        <f t="shared" si="19"/>
        <v>-9.5456719273075086E-2</v>
      </c>
      <c r="AE43" s="28">
        <f t="shared" si="19"/>
        <v>0.12833174046936391</v>
      </c>
    </row>
    <row r="44" spans="2:32" x14ac:dyDescent="0.35">
      <c r="B44" t="s">
        <v>160</v>
      </c>
      <c r="C44" s="9">
        <f>SUM(C10:C14)</f>
        <v>3412</v>
      </c>
      <c r="D44" s="10">
        <f t="shared" ref="D44:G44" si="20">SUM(D10:D14)</f>
        <v>3278</v>
      </c>
      <c r="E44" s="10">
        <f t="shared" si="20"/>
        <v>4247</v>
      </c>
      <c r="F44" s="11">
        <f t="shared" si="20"/>
        <v>3067</v>
      </c>
      <c r="G44" s="5">
        <f t="shared" si="20"/>
        <v>14004</v>
      </c>
      <c r="J44" t="s">
        <v>160</v>
      </c>
      <c r="K44" s="9">
        <f>SUM(K10:K14)</f>
        <v>2897</v>
      </c>
      <c r="L44" s="10">
        <f t="shared" ref="L44:O44" si="21">SUM(L10:L14)</f>
        <v>2809</v>
      </c>
      <c r="M44" s="10">
        <f t="shared" si="21"/>
        <v>3682</v>
      </c>
      <c r="N44" s="11">
        <f t="shared" si="21"/>
        <v>2714</v>
      </c>
      <c r="O44" s="5">
        <f t="shared" si="21"/>
        <v>12102</v>
      </c>
      <c r="R44" t="s">
        <v>160</v>
      </c>
      <c r="S44" s="19">
        <f t="shared" ref="S44:S48" si="22">K44-C44</f>
        <v>-515</v>
      </c>
      <c r="T44" s="20">
        <f t="shared" si="18"/>
        <v>-469</v>
      </c>
      <c r="U44" s="20">
        <f t="shared" si="18"/>
        <v>-565</v>
      </c>
      <c r="V44" s="21">
        <f t="shared" si="18"/>
        <v>-353</v>
      </c>
      <c r="W44" s="18">
        <f t="shared" si="18"/>
        <v>-1902</v>
      </c>
      <c r="Z44" t="s">
        <v>160</v>
      </c>
      <c r="AA44" s="29">
        <f t="shared" ref="AA44:AA48" si="23">IF(C44&gt;0,S44/C44,"")</f>
        <v>-0.15093786635404455</v>
      </c>
      <c r="AB44" s="30">
        <f t="shared" si="19"/>
        <v>-0.14307504575960953</v>
      </c>
      <c r="AC44" s="30">
        <f t="shared" si="19"/>
        <v>-0.13303508358841534</v>
      </c>
      <c r="AD44" s="31">
        <f t="shared" si="19"/>
        <v>-0.11509618519726117</v>
      </c>
      <c r="AE44" s="28">
        <f t="shared" si="19"/>
        <v>-0.13581833761782347</v>
      </c>
    </row>
    <row r="45" spans="2:32" x14ac:dyDescent="0.35">
      <c r="B45" t="s">
        <v>161</v>
      </c>
      <c r="C45" s="9">
        <f>SUM(C15:C19)</f>
        <v>24412</v>
      </c>
      <c r="D45" s="10">
        <f t="shared" ref="D45:G45" si="24">SUM(D15:D19)</f>
        <v>13864</v>
      </c>
      <c r="E45" s="10">
        <f t="shared" si="24"/>
        <v>7087</v>
      </c>
      <c r="F45" s="11">
        <f t="shared" si="24"/>
        <v>4765</v>
      </c>
      <c r="G45" s="5">
        <f t="shared" si="24"/>
        <v>50128</v>
      </c>
      <c r="J45" t="s">
        <v>161</v>
      </c>
      <c r="K45" s="9">
        <f>SUM(K15:K19)</f>
        <v>22488</v>
      </c>
      <c r="L45" s="10">
        <f t="shared" ref="L45:O45" si="25">SUM(L15:L19)</f>
        <v>12379</v>
      </c>
      <c r="M45" s="10">
        <f t="shared" si="25"/>
        <v>6132</v>
      </c>
      <c r="N45" s="11">
        <f t="shared" si="25"/>
        <v>4172</v>
      </c>
      <c r="O45" s="5">
        <f t="shared" si="25"/>
        <v>45171</v>
      </c>
      <c r="R45" t="s">
        <v>161</v>
      </c>
      <c r="S45" s="19">
        <f t="shared" si="22"/>
        <v>-1924</v>
      </c>
      <c r="T45" s="20">
        <f t="shared" si="18"/>
        <v>-1485</v>
      </c>
      <c r="U45" s="20">
        <f t="shared" si="18"/>
        <v>-955</v>
      </c>
      <c r="V45" s="21">
        <f t="shared" si="18"/>
        <v>-593</v>
      </c>
      <c r="W45" s="18">
        <f t="shared" si="18"/>
        <v>-4957</v>
      </c>
      <c r="Z45" t="s">
        <v>161</v>
      </c>
      <c r="AA45" s="29">
        <f t="shared" si="23"/>
        <v>-7.8813698181222344E-2</v>
      </c>
      <c r="AB45" s="30">
        <f t="shared" si="19"/>
        <v>-0.10711194460473168</v>
      </c>
      <c r="AC45" s="30">
        <f t="shared" si="19"/>
        <v>-0.13475377451672077</v>
      </c>
      <c r="AD45" s="31">
        <f t="shared" si="19"/>
        <v>-0.12444910807974817</v>
      </c>
      <c r="AE45" s="28">
        <f t="shared" si="19"/>
        <v>-9.8886849664857959E-2</v>
      </c>
    </row>
    <row r="46" spans="2:32" x14ac:dyDescent="0.35">
      <c r="B46" t="s">
        <v>162</v>
      </c>
      <c r="C46" s="9">
        <f>SUM(C20:C24)</f>
        <v>9217</v>
      </c>
      <c r="D46" s="10">
        <f t="shared" ref="D46:G46" si="26">SUM(D20:D24)</f>
        <v>10473</v>
      </c>
      <c r="E46" s="10">
        <f t="shared" si="26"/>
        <v>16811</v>
      </c>
      <c r="F46" s="11">
        <f t="shared" si="26"/>
        <v>17068</v>
      </c>
      <c r="G46" s="5">
        <f t="shared" si="26"/>
        <v>53569</v>
      </c>
      <c r="J46" t="s">
        <v>162</v>
      </c>
      <c r="K46" s="9">
        <f>SUM(K20:K24)</f>
        <v>7782</v>
      </c>
      <c r="L46" s="10">
        <f t="shared" ref="L46:O46" si="27">SUM(L20:L24)</f>
        <v>9002</v>
      </c>
      <c r="M46" s="10">
        <f t="shared" si="27"/>
        <v>14684</v>
      </c>
      <c r="N46" s="11">
        <f t="shared" si="27"/>
        <v>15223</v>
      </c>
      <c r="O46" s="5">
        <f t="shared" si="27"/>
        <v>46691</v>
      </c>
      <c r="R46" t="s">
        <v>162</v>
      </c>
      <c r="S46" s="19">
        <f t="shared" si="22"/>
        <v>-1435</v>
      </c>
      <c r="T46" s="20">
        <f t="shared" si="18"/>
        <v>-1471</v>
      </c>
      <c r="U46" s="20">
        <f t="shared" si="18"/>
        <v>-2127</v>
      </c>
      <c r="V46" s="21">
        <f t="shared" si="18"/>
        <v>-1845</v>
      </c>
      <c r="W46" s="18">
        <f t="shared" si="18"/>
        <v>-6878</v>
      </c>
      <c r="Z46" t="s">
        <v>162</v>
      </c>
      <c r="AA46" s="29">
        <f t="shared" si="23"/>
        <v>-0.15569057176955625</v>
      </c>
      <c r="AB46" s="30">
        <f t="shared" si="19"/>
        <v>-0.14045641172538909</v>
      </c>
      <c r="AC46" s="30">
        <f t="shared" si="19"/>
        <v>-0.1265242995657605</v>
      </c>
      <c r="AD46" s="31">
        <f t="shared" si="19"/>
        <v>-0.10809702367002579</v>
      </c>
      <c r="AE46" s="28">
        <f t="shared" si="19"/>
        <v>-0.12839515391364409</v>
      </c>
    </row>
    <row r="47" spans="2:32" x14ac:dyDescent="0.35">
      <c r="B47" t="s">
        <v>163</v>
      </c>
      <c r="C47" s="12">
        <f>SUM(C25:C29)</f>
        <v>1439</v>
      </c>
      <c r="D47" s="13">
        <f t="shared" ref="D47:G47" si="28">SUM(D25:D29)</f>
        <v>1470</v>
      </c>
      <c r="E47" s="13">
        <f t="shared" si="28"/>
        <v>1855</v>
      </c>
      <c r="F47" s="14">
        <f t="shared" si="28"/>
        <v>2103</v>
      </c>
      <c r="G47" s="5">
        <f t="shared" si="28"/>
        <v>6867</v>
      </c>
      <c r="J47" t="s">
        <v>163</v>
      </c>
      <c r="K47" s="12">
        <f>SUM(K25:K29)</f>
        <v>1288</v>
      </c>
      <c r="L47" s="13">
        <f t="shared" ref="L47:O47" si="29">SUM(L25:L29)</f>
        <v>1290</v>
      </c>
      <c r="M47" s="13">
        <f t="shared" si="29"/>
        <v>1639</v>
      </c>
      <c r="N47" s="14">
        <f t="shared" si="29"/>
        <v>1889</v>
      </c>
      <c r="O47" s="5">
        <f t="shared" si="29"/>
        <v>6106</v>
      </c>
      <c r="R47" t="s">
        <v>163</v>
      </c>
      <c r="S47" s="22">
        <f t="shared" si="22"/>
        <v>-151</v>
      </c>
      <c r="T47" s="23">
        <f t="shared" si="18"/>
        <v>-180</v>
      </c>
      <c r="U47" s="23">
        <f t="shared" si="18"/>
        <v>-216</v>
      </c>
      <c r="V47" s="24">
        <f t="shared" si="18"/>
        <v>-214</v>
      </c>
      <c r="W47" s="18">
        <f t="shared" si="18"/>
        <v>-761</v>
      </c>
      <c r="Z47" t="s">
        <v>163</v>
      </c>
      <c r="AA47" s="32">
        <f t="shared" si="23"/>
        <v>-0.10493398193189715</v>
      </c>
      <c r="AB47" s="33">
        <f t="shared" si="19"/>
        <v>-0.12244897959183673</v>
      </c>
      <c r="AC47" s="33">
        <f t="shared" si="19"/>
        <v>-0.11644204851752021</v>
      </c>
      <c r="AD47" s="34">
        <f t="shared" si="19"/>
        <v>-0.10175939134569663</v>
      </c>
      <c r="AE47" s="28">
        <f t="shared" si="19"/>
        <v>-0.11081986311344109</v>
      </c>
    </row>
    <row r="48" spans="2:32" x14ac:dyDescent="0.35">
      <c r="B48" t="s">
        <v>121</v>
      </c>
      <c r="C48" s="5">
        <f>SUM(C43:C47)</f>
        <v>77167</v>
      </c>
      <c r="D48" s="5">
        <f t="shared" ref="D48:G48" si="30">SUM(D43:D47)</f>
        <v>57502</v>
      </c>
      <c r="E48" s="5">
        <f t="shared" si="30"/>
        <v>54990</v>
      </c>
      <c r="F48" s="5">
        <f t="shared" si="30"/>
        <v>47913</v>
      </c>
      <c r="G48" s="5">
        <f t="shared" si="30"/>
        <v>237572</v>
      </c>
      <c r="J48" t="s">
        <v>121</v>
      </c>
      <c r="K48" s="5">
        <f>SUM(K43:K47)</f>
        <v>87464</v>
      </c>
      <c r="L48" s="5">
        <f t="shared" ref="L48:O48" si="31">SUM(L43:L47)</f>
        <v>57614</v>
      </c>
      <c r="M48" s="5">
        <f t="shared" si="31"/>
        <v>49586</v>
      </c>
      <c r="N48" s="5">
        <f t="shared" si="31"/>
        <v>42912</v>
      </c>
      <c r="O48" s="5">
        <f t="shared" si="31"/>
        <v>237576</v>
      </c>
      <c r="R48" t="s">
        <v>121</v>
      </c>
      <c r="S48" s="18">
        <f t="shared" si="22"/>
        <v>10297</v>
      </c>
      <c r="T48" s="18">
        <f t="shared" si="18"/>
        <v>112</v>
      </c>
      <c r="U48" s="18">
        <f t="shared" si="18"/>
        <v>-5404</v>
      </c>
      <c r="V48" s="18">
        <f t="shared" si="18"/>
        <v>-5001</v>
      </c>
      <c r="W48" s="18">
        <f t="shared" si="18"/>
        <v>4</v>
      </c>
      <c r="Z48" t="s">
        <v>121</v>
      </c>
      <c r="AA48" s="28">
        <f t="shared" si="23"/>
        <v>0.13343786851892647</v>
      </c>
      <c r="AB48" s="28">
        <f t="shared" si="19"/>
        <v>1.9477583388403882E-3</v>
      </c>
      <c r="AC48" s="28">
        <f t="shared" si="19"/>
        <v>-9.8272413166030192E-2</v>
      </c>
      <c r="AD48" s="28">
        <f t="shared" si="19"/>
        <v>-0.10437668273746165</v>
      </c>
      <c r="AE48" s="28">
        <f t="shared" si="19"/>
        <v>1.6837000993383058E-5</v>
      </c>
    </row>
    <row r="50" spans="2:31" x14ac:dyDescent="0.35">
      <c r="C50" s="58" t="s">
        <v>154</v>
      </c>
      <c r="D50" s="58"/>
      <c r="E50" s="58"/>
      <c r="F50" s="58"/>
      <c r="G50" s="58"/>
      <c r="K50" s="58" t="s">
        <v>154</v>
      </c>
      <c r="L50" s="58"/>
      <c r="M50" s="58"/>
      <c r="N50" s="58"/>
      <c r="O50" s="58"/>
      <c r="S50" s="58" t="s">
        <v>154</v>
      </c>
      <c r="T50" s="58"/>
      <c r="U50" s="58"/>
      <c r="V50" s="58"/>
      <c r="W50" s="58"/>
      <c r="AA50" s="58" t="s">
        <v>154</v>
      </c>
      <c r="AB50" s="58"/>
      <c r="AC50" s="58"/>
      <c r="AD50" s="58"/>
      <c r="AE50" s="58"/>
    </row>
    <row r="51" spans="2:31" x14ac:dyDescent="0.35">
      <c r="B51" s="2" t="s">
        <v>169</v>
      </c>
      <c r="C51" s="3" t="s">
        <v>155</v>
      </c>
      <c r="D51" s="3" t="s">
        <v>156</v>
      </c>
      <c r="E51" s="3" t="s">
        <v>157</v>
      </c>
      <c r="F51" s="3" t="s">
        <v>158</v>
      </c>
      <c r="G51" s="4" t="s">
        <v>121</v>
      </c>
      <c r="J51" s="2" t="s">
        <v>169</v>
      </c>
      <c r="K51" s="3" t="s">
        <v>155</v>
      </c>
      <c r="L51" s="3" t="s">
        <v>156</v>
      </c>
      <c r="M51" s="3" t="s">
        <v>157</v>
      </c>
      <c r="N51" s="3" t="s">
        <v>158</v>
      </c>
      <c r="O51" s="4" t="s">
        <v>121</v>
      </c>
      <c r="R51" s="2" t="s">
        <v>169</v>
      </c>
      <c r="S51" s="3" t="s">
        <v>155</v>
      </c>
      <c r="T51" s="3" t="s">
        <v>156</v>
      </c>
      <c r="U51" s="3" t="s">
        <v>157</v>
      </c>
      <c r="V51" s="3" t="s">
        <v>158</v>
      </c>
      <c r="W51" s="4" t="s">
        <v>121</v>
      </c>
      <c r="Z51" s="2" t="s">
        <v>169</v>
      </c>
      <c r="AA51" s="3" t="s">
        <v>155</v>
      </c>
      <c r="AB51" s="3" t="s">
        <v>156</v>
      </c>
      <c r="AC51" s="3" t="s">
        <v>157</v>
      </c>
      <c r="AD51" s="3" t="s">
        <v>158</v>
      </c>
      <c r="AE51" s="4" t="s">
        <v>121</v>
      </c>
    </row>
    <row r="52" spans="2:31" x14ac:dyDescent="0.35">
      <c r="B52" t="s">
        <v>127</v>
      </c>
      <c r="C52" s="6">
        <f>SUM(C5,C10,C15,C20,C25)</f>
        <v>72074</v>
      </c>
      <c r="D52" s="7">
        <f t="shared" ref="D52:G52" si="32">SUM(D5,D10,D15,D20,D25)</f>
        <v>54756</v>
      </c>
      <c r="E52" s="7">
        <f t="shared" si="32"/>
        <v>52760</v>
      </c>
      <c r="F52" s="8">
        <f t="shared" si="32"/>
        <v>46111</v>
      </c>
      <c r="G52" s="5">
        <f t="shared" si="32"/>
        <v>225701</v>
      </c>
      <c r="J52" t="s">
        <v>127</v>
      </c>
      <c r="K52" s="6">
        <f>SUM(K5,K10,K15,K20,K25)</f>
        <v>59151</v>
      </c>
      <c r="L52" s="7">
        <f t="shared" ref="L52:O52" si="33">SUM(L5,L10,L15,L20,L25)</f>
        <v>45995</v>
      </c>
      <c r="M52" s="7">
        <f t="shared" si="33"/>
        <v>45385</v>
      </c>
      <c r="N52" s="8">
        <f t="shared" si="33"/>
        <v>40652</v>
      </c>
      <c r="O52" s="5">
        <f t="shared" si="33"/>
        <v>191183</v>
      </c>
      <c r="R52" t="s">
        <v>127</v>
      </c>
      <c r="S52" s="15">
        <f>K52-C52</f>
        <v>-12923</v>
      </c>
      <c r="T52" s="16">
        <f t="shared" ref="T52:W57" si="34">L52-D52</f>
        <v>-8761</v>
      </c>
      <c r="U52" s="16">
        <f t="shared" si="34"/>
        <v>-7375</v>
      </c>
      <c r="V52" s="17">
        <f t="shared" si="34"/>
        <v>-5459</v>
      </c>
      <c r="W52" s="18">
        <f t="shared" si="34"/>
        <v>-34518</v>
      </c>
      <c r="Z52" t="s">
        <v>127</v>
      </c>
      <c r="AA52" s="25">
        <f>IF(C52&gt;0,S52/C52,"")</f>
        <v>-0.17930182867608291</v>
      </c>
      <c r="AB52" s="26">
        <f t="shared" ref="AB52:AE57" si="35">IF(D52&gt;0,T52/D52,"")</f>
        <v>-0.16000073051355101</v>
      </c>
      <c r="AC52" s="26">
        <f t="shared" si="35"/>
        <v>-0.13978392721758909</v>
      </c>
      <c r="AD52" s="27">
        <f t="shared" si="35"/>
        <v>-0.11838823708008935</v>
      </c>
      <c r="AE52" s="28">
        <f t="shared" si="35"/>
        <v>-0.15293685008041613</v>
      </c>
    </row>
    <row r="53" spans="2:31" x14ac:dyDescent="0.35">
      <c r="B53" t="s">
        <v>164</v>
      </c>
      <c r="C53" s="9">
        <f>SUM(C6,C11,C16,C21,C26)</f>
        <v>1732</v>
      </c>
      <c r="D53" s="10">
        <f t="shared" ref="D53:G56" si="36">SUM(D6,D11,D16,D21,D26)</f>
        <v>1579</v>
      </c>
      <c r="E53" s="10">
        <f t="shared" si="36"/>
        <v>1964</v>
      </c>
      <c r="F53" s="11">
        <f t="shared" si="36"/>
        <v>1727</v>
      </c>
      <c r="G53" s="5">
        <f t="shared" si="36"/>
        <v>7002</v>
      </c>
      <c r="J53" t="s">
        <v>164</v>
      </c>
      <c r="K53" s="9">
        <f>SUM(K6,K11,K16,K21,K26)</f>
        <v>1443</v>
      </c>
      <c r="L53" s="10">
        <f t="shared" ref="L53:O56" si="37">SUM(L6,L11,L16,L21,L26)</f>
        <v>1344</v>
      </c>
      <c r="M53" s="10">
        <f t="shared" si="37"/>
        <v>1708</v>
      </c>
      <c r="N53" s="11">
        <f t="shared" si="37"/>
        <v>1536</v>
      </c>
      <c r="O53" s="5">
        <f t="shared" si="37"/>
        <v>6031</v>
      </c>
      <c r="R53" t="s">
        <v>164</v>
      </c>
      <c r="S53" s="19">
        <f t="shared" ref="S53:S57" si="38">K53-C53</f>
        <v>-289</v>
      </c>
      <c r="T53" s="20">
        <f t="shared" si="34"/>
        <v>-235</v>
      </c>
      <c r="U53" s="20">
        <f t="shared" si="34"/>
        <v>-256</v>
      </c>
      <c r="V53" s="21">
        <f t="shared" si="34"/>
        <v>-191</v>
      </c>
      <c r="W53" s="18">
        <f t="shared" si="34"/>
        <v>-971</v>
      </c>
      <c r="Z53" t="s">
        <v>164</v>
      </c>
      <c r="AA53" s="29">
        <f t="shared" ref="AA53:AA57" si="39">IF(C53&gt;0,S53/C53,"")</f>
        <v>-0.16685912240184758</v>
      </c>
      <c r="AB53" s="30">
        <f t="shared" si="35"/>
        <v>-0.14882837238758709</v>
      </c>
      <c r="AC53" s="30">
        <f t="shared" si="35"/>
        <v>-0.13034623217922606</v>
      </c>
      <c r="AD53" s="31">
        <f t="shared" si="35"/>
        <v>-0.11059640995946729</v>
      </c>
      <c r="AE53" s="28">
        <f t="shared" si="35"/>
        <v>-0.13867466438160525</v>
      </c>
    </row>
    <row r="54" spans="2:31" x14ac:dyDescent="0.35">
      <c r="B54" t="s">
        <v>165</v>
      </c>
      <c r="C54" s="9">
        <f>SUM(C7,C12,C17,C22,C27)</f>
        <v>2650</v>
      </c>
      <c r="D54" s="10">
        <f t="shared" si="36"/>
        <v>1079</v>
      </c>
      <c r="E54" s="10">
        <f t="shared" si="36"/>
        <v>266</v>
      </c>
      <c r="F54" s="11">
        <f t="shared" si="36"/>
        <v>74</v>
      </c>
      <c r="G54" s="5">
        <f t="shared" si="36"/>
        <v>4069</v>
      </c>
      <c r="J54" t="s">
        <v>165</v>
      </c>
      <c r="K54" s="9">
        <f>SUM(K7,K12,K17,K22,K27)</f>
        <v>23818</v>
      </c>
      <c r="L54" s="10">
        <f t="shared" si="37"/>
        <v>9885</v>
      </c>
      <c r="M54" s="10">
        <f t="shared" si="37"/>
        <v>2491</v>
      </c>
      <c r="N54" s="11">
        <f t="shared" si="37"/>
        <v>720</v>
      </c>
      <c r="O54" s="5">
        <f t="shared" si="37"/>
        <v>36914</v>
      </c>
      <c r="R54" t="s">
        <v>165</v>
      </c>
      <c r="S54" s="19">
        <f t="shared" si="38"/>
        <v>21168</v>
      </c>
      <c r="T54" s="20">
        <f t="shared" si="34"/>
        <v>8806</v>
      </c>
      <c r="U54" s="20">
        <f t="shared" si="34"/>
        <v>2225</v>
      </c>
      <c r="V54" s="21">
        <f t="shared" si="34"/>
        <v>646</v>
      </c>
      <c r="W54" s="18">
        <f t="shared" si="34"/>
        <v>32845</v>
      </c>
      <c r="Z54" t="s">
        <v>165</v>
      </c>
      <c r="AA54" s="29">
        <f t="shared" si="39"/>
        <v>7.9879245283018872</v>
      </c>
      <c r="AB54" s="30">
        <f t="shared" si="35"/>
        <v>8.1612604263206681</v>
      </c>
      <c r="AC54" s="30">
        <f t="shared" si="35"/>
        <v>8.3646616541353378</v>
      </c>
      <c r="AD54" s="31">
        <f t="shared" si="35"/>
        <v>8.7297297297297298</v>
      </c>
      <c r="AE54" s="28">
        <f t="shared" si="35"/>
        <v>8.072007864340133</v>
      </c>
    </row>
    <row r="55" spans="2:31" x14ac:dyDescent="0.35">
      <c r="B55" t="s">
        <v>166</v>
      </c>
      <c r="C55" s="9">
        <f>SUM(C8,C13,C18,C23,C28)</f>
        <v>346</v>
      </c>
      <c r="D55" s="10">
        <f t="shared" si="36"/>
        <v>43</v>
      </c>
      <c r="E55" s="10">
        <f t="shared" si="36"/>
        <v>0</v>
      </c>
      <c r="F55" s="11">
        <f t="shared" si="36"/>
        <v>1</v>
      </c>
      <c r="G55" s="5">
        <f t="shared" si="36"/>
        <v>390</v>
      </c>
      <c r="J55" t="s">
        <v>166</v>
      </c>
      <c r="K55" s="9">
        <f>SUM(K8,K13,K18,K23,K28)</f>
        <v>1495</v>
      </c>
      <c r="L55" s="10">
        <f t="shared" si="37"/>
        <v>190</v>
      </c>
      <c r="M55" s="10">
        <f t="shared" si="37"/>
        <v>1</v>
      </c>
      <c r="N55" s="11">
        <f t="shared" si="37"/>
        <v>4</v>
      </c>
      <c r="O55" s="5">
        <f t="shared" si="37"/>
        <v>1690</v>
      </c>
      <c r="R55" t="s">
        <v>166</v>
      </c>
      <c r="S55" s="19">
        <f t="shared" si="38"/>
        <v>1149</v>
      </c>
      <c r="T55" s="20">
        <f t="shared" si="34"/>
        <v>147</v>
      </c>
      <c r="U55" s="20">
        <f t="shared" si="34"/>
        <v>1</v>
      </c>
      <c r="V55" s="21">
        <f t="shared" si="34"/>
        <v>3</v>
      </c>
      <c r="W55" s="18">
        <f t="shared" si="34"/>
        <v>1300</v>
      </c>
      <c r="Z55" t="s">
        <v>166</v>
      </c>
      <c r="AA55" s="29">
        <f t="shared" si="39"/>
        <v>3.3208092485549132</v>
      </c>
      <c r="AB55" s="30">
        <f t="shared" si="35"/>
        <v>3.4186046511627906</v>
      </c>
      <c r="AC55" s="30" t="str">
        <f t="shared" si="35"/>
        <v/>
      </c>
      <c r="AD55" s="31">
        <f t="shared" si="35"/>
        <v>3</v>
      </c>
      <c r="AE55" s="28">
        <f t="shared" si="35"/>
        <v>3.3333333333333335</v>
      </c>
    </row>
    <row r="56" spans="2:31" x14ac:dyDescent="0.35">
      <c r="B56" t="s">
        <v>167</v>
      </c>
      <c r="C56" s="12">
        <f>SUM(C9,C14,C19,C24,C29)</f>
        <v>365</v>
      </c>
      <c r="D56" s="13">
        <f t="shared" si="36"/>
        <v>45</v>
      </c>
      <c r="E56" s="13">
        <f t="shared" si="36"/>
        <v>0</v>
      </c>
      <c r="F56" s="14">
        <f t="shared" si="36"/>
        <v>0</v>
      </c>
      <c r="G56" s="5">
        <f t="shared" si="36"/>
        <v>410</v>
      </c>
      <c r="J56" t="s">
        <v>167</v>
      </c>
      <c r="K56" s="12">
        <f>SUM(K9,K14,K19,K24,K29)</f>
        <v>1557</v>
      </c>
      <c r="L56" s="13">
        <f t="shared" si="37"/>
        <v>200</v>
      </c>
      <c r="M56" s="13">
        <f t="shared" si="37"/>
        <v>1</v>
      </c>
      <c r="N56" s="14">
        <f t="shared" si="37"/>
        <v>0</v>
      </c>
      <c r="O56" s="5">
        <f t="shared" si="37"/>
        <v>1758</v>
      </c>
      <c r="R56" t="s">
        <v>167</v>
      </c>
      <c r="S56" s="22">
        <f t="shared" si="38"/>
        <v>1192</v>
      </c>
      <c r="T56" s="23">
        <f t="shared" si="34"/>
        <v>155</v>
      </c>
      <c r="U56" s="23">
        <f t="shared" si="34"/>
        <v>1</v>
      </c>
      <c r="V56" s="24">
        <f t="shared" si="34"/>
        <v>0</v>
      </c>
      <c r="W56" s="18">
        <f t="shared" si="34"/>
        <v>1348</v>
      </c>
      <c r="Z56" t="s">
        <v>167</v>
      </c>
      <c r="AA56" s="32">
        <f t="shared" si="39"/>
        <v>3.2657534246575342</v>
      </c>
      <c r="AB56" s="33">
        <f t="shared" si="35"/>
        <v>3.4444444444444446</v>
      </c>
      <c r="AC56" s="33" t="str">
        <f t="shared" si="35"/>
        <v/>
      </c>
      <c r="AD56" s="34" t="str">
        <f t="shared" si="35"/>
        <v/>
      </c>
      <c r="AE56" s="28">
        <f t="shared" si="35"/>
        <v>3.2878048780487803</v>
      </c>
    </row>
    <row r="57" spans="2:31" x14ac:dyDescent="0.35">
      <c r="B57" t="s">
        <v>121</v>
      </c>
      <c r="C57" s="5">
        <f>SUM(C52:C56)</f>
        <v>77167</v>
      </c>
      <c r="D57" s="5">
        <f t="shared" ref="D57:G57" si="40">SUM(D52:D56)</f>
        <v>57502</v>
      </c>
      <c r="E57" s="5">
        <f t="shared" si="40"/>
        <v>54990</v>
      </c>
      <c r="F57" s="5">
        <f t="shared" si="40"/>
        <v>47913</v>
      </c>
      <c r="G57" s="5">
        <f t="shared" si="40"/>
        <v>237572</v>
      </c>
      <c r="J57" t="s">
        <v>121</v>
      </c>
      <c r="K57" s="5">
        <f>SUM(K52:K56)</f>
        <v>87464</v>
      </c>
      <c r="L57" s="5">
        <f t="shared" ref="L57:O57" si="41">SUM(L52:L56)</f>
        <v>57614</v>
      </c>
      <c r="M57" s="5">
        <f t="shared" si="41"/>
        <v>49586</v>
      </c>
      <c r="N57" s="5">
        <f t="shared" si="41"/>
        <v>42912</v>
      </c>
      <c r="O57" s="5">
        <f t="shared" si="41"/>
        <v>237576</v>
      </c>
      <c r="R57" t="s">
        <v>121</v>
      </c>
      <c r="S57" s="18">
        <f t="shared" si="38"/>
        <v>10297</v>
      </c>
      <c r="T57" s="18">
        <f t="shared" si="34"/>
        <v>112</v>
      </c>
      <c r="U57" s="18">
        <f t="shared" si="34"/>
        <v>-5404</v>
      </c>
      <c r="V57" s="18">
        <f t="shared" si="34"/>
        <v>-5001</v>
      </c>
      <c r="W57" s="18">
        <f t="shared" si="34"/>
        <v>4</v>
      </c>
      <c r="Z57" t="s">
        <v>121</v>
      </c>
      <c r="AA57" s="28">
        <f t="shared" si="39"/>
        <v>0.13343786851892647</v>
      </c>
      <c r="AB57" s="28">
        <f t="shared" si="35"/>
        <v>1.9477583388403882E-3</v>
      </c>
      <c r="AC57" s="28">
        <f t="shared" si="35"/>
        <v>-9.8272413166030192E-2</v>
      </c>
      <c r="AD57" s="28">
        <f t="shared" si="35"/>
        <v>-0.10437668273746165</v>
      </c>
      <c r="AE57" s="28">
        <f t="shared" si="35"/>
        <v>1.6837000993383058E-5</v>
      </c>
    </row>
  </sheetData>
  <mergeCells count="16">
    <mergeCell ref="C41:G41"/>
    <mergeCell ref="K41:O41"/>
    <mergeCell ref="S41:W41"/>
    <mergeCell ref="AA41:AE41"/>
    <mergeCell ref="C50:G50"/>
    <mergeCell ref="K50:O50"/>
    <mergeCell ref="S50:W50"/>
    <mergeCell ref="AA50:AE50"/>
    <mergeCell ref="C3:G3"/>
    <mergeCell ref="K3:O3"/>
    <mergeCell ref="S3:W3"/>
    <mergeCell ref="AA3:AE3"/>
    <mergeCell ref="C32:G32"/>
    <mergeCell ref="K32:O32"/>
    <mergeCell ref="S32:W32"/>
    <mergeCell ref="AA32:AE32"/>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140C7C-8020-479A-ADDC-4D719102B246}">
  <dimension ref="B1:AF57"/>
  <sheetViews>
    <sheetView zoomScale="75" zoomScaleNormal="75" workbookViewId="0">
      <selection activeCell="Z2" sqref="Z2"/>
    </sheetView>
  </sheetViews>
  <sheetFormatPr defaultRowHeight="14.5" x14ac:dyDescent="0.35"/>
  <cols>
    <col min="2" max="2" width="19.81640625" customWidth="1"/>
    <col min="3" max="3" width="9.81640625" bestFit="1" customWidth="1"/>
    <col min="4" max="6" width="8.7265625" bestFit="1" customWidth="1"/>
    <col min="7" max="8" width="9.81640625" bestFit="1" customWidth="1"/>
    <col min="10" max="10" width="19.81640625" customWidth="1"/>
    <col min="11" max="11" width="9.81640625" bestFit="1" customWidth="1"/>
    <col min="12" max="14" width="8.7265625" bestFit="1" customWidth="1"/>
    <col min="15" max="16" width="9.81640625" bestFit="1" customWidth="1"/>
    <col min="18" max="18" width="19.81640625" customWidth="1"/>
    <col min="19" max="19" width="9" bestFit="1" customWidth="1"/>
    <col min="20" max="22" width="8" bestFit="1" customWidth="1"/>
    <col min="23" max="24" width="9" bestFit="1" customWidth="1"/>
    <col min="26" max="26" width="19.81640625" customWidth="1"/>
    <col min="27" max="27" width="9.1796875" bestFit="1" customWidth="1"/>
    <col min="28" max="28" width="8.1796875" bestFit="1" customWidth="1"/>
    <col min="29" max="30" width="8.81640625" bestFit="1" customWidth="1"/>
    <col min="31" max="31" width="9.1796875" bestFit="1" customWidth="1"/>
    <col min="32" max="32" width="9" bestFit="1" customWidth="1"/>
  </cols>
  <sheetData>
    <row r="1" spans="2:31" x14ac:dyDescent="0.35">
      <c r="B1" s="1" t="s">
        <v>122</v>
      </c>
      <c r="J1" s="1" t="s">
        <v>394</v>
      </c>
      <c r="R1" s="1" t="s">
        <v>398</v>
      </c>
      <c r="Z1" s="1" t="s">
        <v>399</v>
      </c>
    </row>
    <row r="3" spans="2:31" x14ac:dyDescent="0.35">
      <c r="C3" s="58" t="s">
        <v>154</v>
      </c>
      <c r="D3" s="58"/>
      <c r="E3" s="58"/>
      <c r="F3" s="58"/>
      <c r="G3" s="58"/>
      <c r="K3" s="58" t="s">
        <v>154</v>
      </c>
      <c r="L3" s="58"/>
      <c r="M3" s="58"/>
      <c r="N3" s="58"/>
      <c r="O3" s="58"/>
      <c r="S3" s="58" t="s">
        <v>154</v>
      </c>
      <c r="T3" s="58"/>
      <c r="U3" s="58"/>
      <c r="V3" s="58"/>
      <c r="W3" s="58"/>
      <c r="AA3" s="58" t="s">
        <v>154</v>
      </c>
      <c r="AB3" s="58"/>
      <c r="AC3" s="58"/>
      <c r="AD3" s="58"/>
      <c r="AE3" s="58"/>
    </row>
    <row r="4" spans="2:31" x14ac:dyDescent="0.35">
      <c r="B4" t="s">
        <v>153</v>
      </c>
      <c r="C4" s="3" t="s">
        <v>155</v>
      </c>
      <c r="D4" s="3" t="s">
        <v>156</v>
      </c>
      <c r="E4" s="3" t="s">
        <v>157</v>
      </c>
      <c r="F4" s="3" t="s">
        <v>158</v>
      </c>
      <c r="G4" s="55" t="s">
        <v>121</v>
      </c>
      <c r="J4" t="s">
        <v>153</v>
      </c>
      <c r="K4" s="3" t="s">
        <v>155</v>
      </c>
      <c r="L4" s="3" t="s">
        <v>156</v>
      </c>
      <c r="M4" s="3" t="s">
        <v>157</v>
      </c>
      <c r="N4" s="3" t="s">
        <v>158</v>
      </c>
      <c r="O4" s="55" t="s">
        <v>121</v>
      </c>
      <c r="R4" t="s">
        <v>153</v>
      </c>
      <c r="S4" s="3" t="s">
        <v>155</v>
      </c>
      <c r="T4" s="3" t="s">
        <v>156</v>
      </c>
      <c r="U4" s="3" t="s">
        <v>157</v>
      </c>
      <c r="V4" s="3" t="s">
        <v>158</v>
      </c>
      <c r="W4" s="55" t="s">
        <v>121</v>
      </c>
      <c r="Z4" t="s">
        <v>153</v>
      </c>
      <c r="AA4" s="3" t="s">
        <v>155</v>
      </c>
      <c r="AB4" s="3" t="s">
        <v>156</v>
      </c>
      <c r="AC4" s="3" t="s">
        <v>157</v>
      </c>
      <c r="AD4" s="3" t="s">
        <v>158</v>
      </c>
      <c r="AE4" s="55" t="s">
        <v>121</v>
      </c>
    </row>
    <row r="5" spans="2:31" x14ac:dyDescent="0.35">
      <c r="B5" t="s">
        <v>128</v>
      </c>
      <c r="C5" s="6">
        <f>Paste!$AR$8</f>
        <v>34395</v>
      </c>
      <c r="D5" s="7">
        <f>Paste!$AR$13</f>
        <v>29101</v>
      </c>
      <c r="E5" s="7">
        <f>Paste!$AR$18</f>
        <v>26340</v>
      </c>
      <c r="F5" s="8">
        <f>Paste!$AR$23</f>
        <v>19866</v>
      </c>
      <c r="G5" s="5">
        <f>SUM(C5:F5)</f>
        <v>109702</v>
      </c>
      <c r="J5" t="s">
        <v>128</v>
      </c>
      <c r="K5" s="6">
        <f>Paste!$BA$8</f>
        <v>30136</v>
      </c>
      <c r="L5" s="7">
        <f>Paste!$BA$13</f>
        <v>19674</v>
      </c>
      <c r="M5" s="7">
        <f>Paste!$BA$18</f>
        <v>19900</v>
      </c>
      <c r="N5" s="8">
        <f>Paste!$BA$23</f>
        <v>20255</v>
      </c>
      <c r="O5" s="5">
        <f>SUM(K5:N5)</f>
        <v>89965</v>
      </c>
      <c r="R5" t="s">
        <v>128</v>
      </c>
      <c r="S5" s="15">
        <f>K5-C5</f>
        <v>-4259</v>
      </c>
      <c r="T5" s="16">
        <f t="shared" ref="T5:W20" si="0">L5-D5</f>
        <v>-9427</v>
      </c>
      <c r="U5" s="16">
        <f t="shared" si="0"/>
        <v>-6440</v>
      </c>
      <c r="V5" s="17">
        <f t="shared" si="0"/>
        <v>389</v>
      </c>
      <c r="W5" s="18">
        <f t="shared" si="0"/>
        <v>-19737</v>
      </c>
      <c r="Z5" t="s">
        <v>128</v>
      </c>
      <c r="AA5" s="25">
        <f>IF(C5&gt;0,S5/C5,"")</f>
        <v>-0.12382613751998837</v>
      </c>
      <c r="AB5" s="26">
        <f t="shared" ref="AB5:AE20" si="1">IF(D5&gt;0,T5/D5,"")</f>
        <v>-0.32394075804955158</v>
      </c>
      <c r="AC5" s="26">
        <f t="shared" si="1"/>
        <v>-0.24449506454062261</v>
      </c>
      <c r="AD5" s="27">
        <f t="shared" si="1"/>
        <v>1.958119399979865E-2</v>
      </c>
      <c r="AE5" s="28">
        <f t="shared" si="1"/>
        <v>-0.17991467794570745</v>
      </c>
    </row>
    <row r="6" spans="2:31" x14ac:dyDescent="0.35">
      <c r="B6" t="s">
        <v>129</v>
      </c>
      <c r="C6" s="9">
        <f>Paste!$AR$28</f>
        <v>412</v>
      </c>
      <c r="D6" s="10">
        <f>Paste!$AR$33</f>
        <v>259</v>
      </c>
      <c r="E6" s="10">
        <f>Paste!$AR$38</f>
        <v>264</v>
      </c>
      <c r="F6" s="11">
        <f>Paste!$AR$43</f>
        <v>278</v>
      </c>
      <c r="G6" s="5">
        <f t="shared" ref="G6:G30" si="2">SUM(C6:F6)</f>
        <v>1213</v>
      </c>
      <c r="J6" t="s">
        <v>129</v>
      </c>
      <c r="K6" s="9">
        <f>Paste!$BA$28</f>
        <v>416</v>
      </c>
      <c r="L6" s="10">
        <f>Paste!$BA$33</f>
        <v>275</v>
      </c>
      <c r="M6" s="10">
        <f>Paste!$BA$38</f>
        <v>281</v>
      </c>
      <c r="N6" s="11">
        <f>Paste!$BA$43</f>
        <v>289</v>
      </c>
      <c r="O6" s="5">
        <f t="shared" ref="O6:O30" si="3">SUM(K6:N6)</f>
        <v>1261</v>
      </c>
      <c r="R6" t="s">
        <v>129</v>
      </c>
      <c r="S6" s="19">
        <f t="shared" ref="S6:W30" si="4">K6-C6</f>
        <v>4</v>
      </c>
      <c r="T6" s="20">
        <f t="shared" si="0"/>
        <v>16</v>
      </c>
      <c r="U6" s="20">
        <f t="shared" si="0"/>
        <v>17</v>
      </c>
      <c r="V6" s="21">
        <f t="shared" si="0"/>
        <v>11</v>
      </c>
      <c r="W6" s="18">
        <f t="shared" si="0"/>
        <v>48</v>
      </c>
      <c r="Z6" t="s">
        <v>129</v>
      </c>
      <c r="AA6" s="29">
        <f t="shared" ref="AA6:AE30" si="5">IF(C6&gt;0,S6/C6,"")</f>
        <v>9.7087378640776691E-3</v>
      </c>
      <c r="AB6" s="30">
        <f t="shared" si="1"/>
        <v>6.1776061776061778E-2</v>
      </c>
      <c r="AC6" s="30">
        <f t="shared" si="1"/>
        <v>6.4393939393939392E-2</v>
      </c>
      <c r="AD6" s="31">
        <f t="shared" si="1"/>
        <v>3.9568345323741004E-2</v>
      </c>
      <c r="AE6" s="28">
        <f t="shared" si="1"/>
        <v>3.9571310799670238E-2</v>
      </c>
    </row>
    <row r="7" spans="2:31" x14ac:dyDescent="0.35">
      <c r="B7" t="s">
        <v>130</v>
      </c>
      <c r="C7" s="9">
        <f>Paste!$AR$48</f>
        <v>2368</v>
      </c>
      <c r="D7" s="10">
        <f>Paste!$AR$53</f>
        <v>1097</v>
      </c>
      <c r="E7" s="10">
        <f>Paste!$AR$58</f>
        <v>835</v>
      </c>
      <c r="F7" s="11">
        <f>Paste!$AR$63</f>
        <v>0</v>
      </c>
      <c r="G7" s="5">
        <f t="shared" si="2"/>
        <v>4300</v>
      </c>
      <c r="J7" t="s">
        <v>130</v>
      </c>
      <c r="K7" s="9">
        <f>Paste!$BA$48</f>
        <v>2424</v>
      </c>
      <c r="L7" s="10">
        <f>Paste!$BA$53</f>
        <v>1310</v>
      </c>
      <c r="M7" s="10">
        <f>Paste!$BA$58</f>
        <v>1088</v>
      </c>
      <c r="N7" s="11">
        <f>Paste!$BA$63</f>
        <v>888</v>
      </c>
      <c r="O7" s="5">
        <f t="shared" si="3"/>
        <v>5710</v>
      </c>
      <c r="R7" t="s">
        <v>130</v>
      </c>
      <c r="S7" s="19">
        <f t="shared" si="4"/>
        <v>56</v>
      </c>
      <c r="T7" s="20">
        <f t="shared" si="0"/>
        <v>213</v>
      </c>
      <c r="U7" s="20">
        <f t="shared" si="0"/>
        <v>253</v>
      </c>
      <c r="V7" s="21">
        <f t="shared" si="0"/>
        <v>888</v>
      </c>
      <c r="W7" s="18">
        <f t="shared" si="0"/>
        <v>1410</v>
      </c>
      <c r="Z7" t="s">
        <v>130</v>
      </c>
      <c r="AA7" s="29">
        <f t="shared" si="5"/>
        <v>2.364864864864865E-2</v>
      </c>
      <c r="AB7" s="30">
        <f t="shared" si="1"/>
        <v>0.19416590701914313</v>
      </c>
      <c r="AC7" s="30">
        <f t="shared" si="1"/>
        <v>0.30299401197604792</v>
      </c>
      <c r="AD7" s="31" t="str">
        <f t="shared" si="1"/>
        <v/>
      </c>
      <c r="AE7" s="28">
        <f t="shared" si="1"/>
        <v>0.32790697674418606</v>
      </c>
    </row>
    <row r="8" spans="2:31" x14ac:dyDescent="0.35">
      <c r="B8" t="s">
        <v>131</v>
      </c>
      <c r="C8" s="9">
        <f>Paste!$AR$68</f>
        <v>386</v>
      </c>
      <c r="D8" s="10">
        <f>Paste!$AR$73</f>
        <v>47</v>
      </c>
      <c r="E8" s="10">
        <f>Paste!$AR$78</f>
        <v>0</v>
      </c>
      <c r="F8" s="11">
        <f>Paste!$AR$83</f>
        <v>0</v>
      </c>
      <c r="G8" s="5">
        <f t="shared" si="2"/>
        <v>433</v>
      </c>
      <c r="J8" t="s">
        <v>131</v>
      </c>
      <c r="K8" s="9">
        <f>Paste!$BA$68</f>
        <v>441</v>
      </c>
      <c r="L8" s="10">
        <f>Paste!$BA$73</f>
        <v>244</v>
      </c>
      <c r="M8" s="10">
        <f>Paste!$BA$78</f>
        <v>208</v>
      </c>
      <c r="N8" s="11">
        <f>Paste!$BA$83</f>
        <v>175</v>
      </c>
      <c r="O8" s="5">
        <f t="shared" si="3"/>
        <v>1068</v>
      </c>
      <c r="R8" t="s">
        <v>131</v>
      </c>
      <c r="S8" s="19">
        <f t="shared" si="4"/>
        <v>55</v>
      </c>
      <c r="T8" s="20">
        <f t="shared" si="0"/>
        <v>197</v>
      </c>
      <c r="U8" s="20">
        <f t="shared" si="0"/>
        <v>208</v>
      </c>
      <c r="V8" s="21">
        <f t="shared" si="0"/>
        <v>175</v>
      </c>
      <c r="W8" s="18">
        <f t="shared" si="0"/>
        <v>635</v>
      </c>
      <c r="Z8" t="s">
        <v>131</v>
      </c>
      <c r="AA8" s="29">
        <f t="shared" si="5"/>
        <v>0.14248704663212436</v>
      </c>
      <c r="AB8" s="30">
        <f t="shared" si="1"/>
        <v>4.1914893617021276</v>
      </c>
      <c r="AC8" s="30" t="str">
        <f t="shared" si="1"/>
        <v/>
      </c>
      <c r="AD8" s="31" t="str">
        <f t="shared" si="1"/>
        <v/>
      </c>
      <c r="AE8" s="28">
        <f t="shared" si="1"/>
        <v>1.466512702078522</v>
      </c>
    </row>
    <row r="9" spans="2:31" x14ac:dyDescent="0.35">
      <c r="B9" t="s">
        <v>132</v>
      </c>
      <c r="C9" s="9">
        <f>Paste!$AR$88</f>
        <v>392</v>
      </c>
      <c r="D9" s="10">
        <f>Paste!$AR$93</f>
        <v>47</v>
      </c>
      <c r="E9" s="10">
        <f>Paste!$AR$98</f>
        <v>0</v>
      </c>
      <c r="F9" s="11">
        <f>Paste!$AR$203</f>
        <v>0</v>
      </c>
      <c r="G9" s="5">
        <f t="shared" si="2"/>
        <v>439</v>
      </c>
      <c r="J9" t="s">
        <v>132</v>
      </c>
      <c r="K9" s="9">
        <f>Paste!$BA$88</f>
        <v>432</v>
      </c>
      <c r="L9" s="10">
        <f>Paste!$BA$93</f>
        <v>239</v>
      </c>
      <c r="M9" s="10">
        <f>Paste!$BA$98</f>
        <v>203</v>
      </c>
      <c r="N9" s="11">
        <f>Paste!$BA$203</f>
        <v>0</v>
      </c>
      <c r="O9" s="5">
        <f t="shared" si="3"/>
        <v>874</v>
      </c>
      <c r="R9" t="s">
        <v>132</v>
      </c>
      <c r="S9" s="19">
        <f t="shared" si="4"/>
        <v>40</v>
      </c>
      <c r="T9" s="20">
        <f t="shared" si="0"/>
        <v>192</v>
      </c>
      <c r="U9" s="20">
        <f t="shared" si="0"/>
        <v>203</v>
      </c>
      <c r="V9" s="21">
        <f t="shared" si="0"/>
        <v>0</v>
      </c>
      <c r="W9" s="18">
        <f t="shared" si="0"/>
        <v>435</v>
      </c>
      <c r="Z9" t="s">
        <v>132</v>
      </c>
      <c r="AA9" s="29">
        <f t="shared" si="5"/>
        <v>0.10204081632653061</v>
      </c>
      <c r="AB9" s="30">
        <f t="shared" si="1"/>
        <v>4.0851063829787231</v>
      </c>
      <c r="AC9" s="30" t="str">
        <f t="shared" si="1"/>
        <v/>
      </c>
      <c r="AD9" s="31" t="str">
        <f t="shared" si="1"/>
        <v/>
      </c>
      <c r="AE9" s="28">
        <f t="shared" si="1"/>
        <v>0.99088838268792712</v>
      </c>
    </row>
    <row r="10" spans="2:31" x14ac:dyDescent="0.35">
      <c r="B10" t="s">
        <v>133</v>
      </c>
      <c r="C10" s="9">
        <f>Paste!$AR$108</f>
        <v>3759</v>
      </c>
      <c r="D10" s="10">
        <f>Paste!$AR$113</f>
        <v>2815</v>
      </c>
      <c r="E10" s="10">
        <f>Paste!$AR$118</f>
        <v>3055</v>
      </c>
      <c r="F10" s="11">
        <f>Paste!$AR$123</f>
        <v>2902</v>
      </c>
      <c r="G10" s="5">
        <f t="shared" si="2"/>
        <v>12531</v>
      </c>
      <c r="J10" t="s">
        <v>133</v>
      </c>
      <c r="K10" s="9">
        <f>Paste!$BA$108</f>
        <v>3569</v>
      </c>
      <c r="L10" s="10">
        <f>Paste!$BA$113</f>
        <v>2619</v>
      </c>
      <c r="M10" s="10">
        <f>Paste!$BA$118</f>
        <v>2978</v>
      </c>
      <c r="N10" s="11">
        <f>Paste!$BA$123</f>
        <v>3064</v>
      </c>
      <c r="O10" s="5">
        <f t="shared" si="3"/>
        <v>12230</v>
      </c>
      <c r="R10" t="s">
        <v>133</v>
      </c>
      <c r="S10" s="19">
        <f t="shared" si="4"/>
        <v>-190</v>
      </c>
      <c r="T10" s="20">
        <f t="shared" si="0"/>
        <v>-196</v>
      </c>
      <c r="U10" s="20">
        <f t="shared" si="0"/>
        <v>-77</v>
      </c>
      <c r="V10" s="21">
        <f t="shared" si="0"/>
        <v>162</v>
      </c>
      <c r="W10" s="18">
        <f t="shared" si="0"/>
        <v>-301</v>
      </c>
      <c r="Z10" t="s">
        <v>133</v>
      </c>
      <c r="AA10" s="29">
        <f t="shared" si="5"/>
        <v>-5.0545357807927641E-2</v>
      </c>
      <c r="AB10" s="30">
        <f t="shared" si="1"/>
        <v>-6.962699822380107E-2</v>
      </c>
      <c r="AC10" s="30">
        <f t="shared" si="1"/>
        <v>-2.5204582651391163E-2</v>
      </c>
      <c r="AD10" s="31">
        <f t="shared" si="1"/>
        <v>5.5823569951757405E-2</v>
      </c>
      <c r="AE10" s="28">
        <f t="shared" si="1"/>
        <v>-2.4020429335248585E-2</v>
      </c>
    </row>
    <row r="11" spans="2:31" x14ac:dyDescent="0.35">
      <c r="B11" t="s">
        <v>134</v>
      </c>
      <c r="C11" s="9">
        <f>Paste!$AR$128</f>
        <v>0</v>
      </c>
      <c r="D11" s="10">
        <f>Paste!$AR$133</f>
        <v>0</v>
      </c>
      <c r="E11" s="10">
        <f>Paste!$AR$138</f>
        <v>0</v>
      </c>
      <c r="F11" s="11">
        <f>Paste!$AR$143</f>
        <v>0</v>
      </c>
      <c r="G11" s="5">
        <f t="shared" si="2"/>
        <v>0</v>
      </c>
      <c r="J11" t="s">
        <v>134</v>
      </c>
      <c r="K11" s="9">
        <f>Paste!$BA$128</f>
        <v>0</v>
      </c>
      <c r="L11" s="10">
        <f>Paste!$BA$133</f>
        <v>0</v>
      </c>
      <c r="M11" s="10">
        <f>Paste!$BA$138</f>
        <v>0</v>
      </c>
      <c r="N11" s="11">
        <f>Paste!$BA$143</f>
        <v>0</v>
      </c>
      <c r="O11" s="5">
        <f t="shared" si="3"/>
        <v>0</v>
      </c>
      <c r="R11" t="s">
        <v>134</v>
      </c>
      <c r="S11" s="19">
        <f t="shared" si="4"/>
        <v>0</v>
      </c>
      <c r="T11" s="20">
        <f t="shared" si="0"/>
        <v>0</v>
      </c>
      <c r="U11" s="20">
        <f t="shared" si="0"/>
        <v>0</v>
      </c>
      <c r="V11" s="21">
        <f t="shared" si="0"/>
        <v>0</v>
      </c>
      <c r="W11" s="18">
        <f t="shared" si="0"/>
        <v>0</v>
      </c>
      <c r="Z11" t="s">
        <v>134</v>
      </c>
      <c r="AA11" s="29" t="str">
        <f t="shared" si="5"/>
        <v/>
      </c>
      <c r="AB11" s="30" t="str">
        <f t="shared" si="1"/>
        <v/>
      </c>
      <c r="AC11" s="30" t="str">
        <f t="shared" si="1"/>
        <v/>
      </c>
      <c r="AD11" s="31" t="str">
        <f t="shared" si="1"/>
        <v/>
      </c>
      <c r="AE11" s="28" t="str">
        <f t="shared" si="1"/>
        <v/>
      </c>
    </row>
    <row r="12" spans="2:31" x14ac:dyDescent="0.35">
      <c r="B12" t="s">
        <v>135</v>
      </c>
      <c r="C12" s="9">
        <f>Paste!$AR$148</f>
        <v>0</v>
      </c>
      <c r="D12" s="10">
        <f>Paste!$AR$153</f>
        <v>0</v>
      </c>
      <c r="E12" s="10">
        <f>Paste!$AR$158</f>
        <v>0</v>
      </c>
      <c r="F12" s="11">
        <f>Paste!$AR$163</f>
        <v>0</v>
      </c>
      <c r="G12" s="5">
        <f t="shared" si="2"/>
        <v>0</v>
      </c>
      <c r="J12" t="s">
        <v>135</v>
      </c>
      <c r="K12" s="9">
        <f>Paste!$BA$148</f>
        <v>0</v>
      </c>
      <c r="L12" s="10">
        <f>Paste!$BA$153</f>
        <v>0</v>
      </c>
      <c r="M12" s="10">
        <f>Paste!$BA$158</f>
        <v>0</v>
      </c>
      <c r="N12" s="11">
        <f>Paste!$BA$163</f>
        <v>0</v>
      </c>
      <c r="O12" s="5">
        <f t="shared" si="3"/>
        <v>0</v>
      </c>
      <c r="R12" t="s">
        <v>135</v>
      </c>
      <c r="S12" s="19">
        <f t="shared" si="4"/>
        <v>0</v>
      </c>
      <c r="T12" s="20">
        <f t="shared" si="0"/>
        <v>0</v>
      </c>
      <c r="U12" s="20">
        <f t="shared" si="0"/>
        <v>0</v>
      </c>
      <c r="V12" s="21">
        <f t="shared" si="0"/>
        <v>0</v>
      </c>
      <c r="W12" s="18">
        <f t="shared" si="0"/>
        <v>0</v>
      </c>
      <c r="Z12" t="s">
        <v>135</v>
      </c>
      <c r="AA12" s="29" t="str">
        <f t="shared" si="5"/>
        <v/>
      </c>
      <c r="AB12" s="30" t="str">
        <f t="shared" si="1"/>
        <v/>
      </c>
      <c r="AC12" s="30" t="str">
        <f t="shared" si="1"/>
        <v/>
      </c>
      <c r="AD12" s="31" t="str">
        <f t="shared" si="1"/>
        <v/>
      </c>
      <c r="AE12" s="28" t="str">
        <f t="shared" si="1"/>
        <v/>
      </c>
    </row>
    <row r="13" spans="2:31" x14ac:dyDescent="0.35">
      <c r="B13" t="s">
        <v>136</v>
      </c>
      <c r="C13" s="9">
        <f>Paste!$AR$168</f>
        <v>0</v>
      </c>
      <c r="D13" s="10">
        <f>Paste!$AR$173</f>
        <v>0</v>
      </c>
      <c r="E13" s="10">
        <f>Paste!$AR$178</f>
        <v>0</v>
      </c>
      <c r="F13" s="11">
        <f>Paste!$AR$183</f>
        <v>0</v>
      </c>
      <c r="G13" s="5">
        <f t="shared" si="2"/>
        <v>0</v>
      </c>
      <c r="J13" t="s">
        <v>136</v>
      </c>
      <c r="K13" s="9">
        <f>Paste!$BA$168</f>
        <v>0</v>
      </c>
      <c r="L13" s="10">
        <f>Paste!$BA$173</f>
        <v>0</v>
      </c>
      <c r="M13" s="10">
        <f>Paste!$BA$178</f>
        <v>0</v>
      </c>
      <c r="N13" s="11">
        <f>Paste!$BA$183</f>
        <v>0</v>
      </c>
      <c r="O13" s="5">
        <f t="shared" si="3"/>
        <v>0</v>
      </c>
      <c r="R13" t="s">
        <v>136</v>
      </c>
      <c r="S13" s="19">
        <f t="shared" si="4"/>
        <v>0</v>
      </c>
      <c r="T13" s="20">
        <f t="shared" si="0"/>
        <v>0</v>
      </c>
      <c r="U13" s="20">
        <f t="shared" si="0"/>
        <v>0</v>
      </c>
      <c r="V13" s="21">
        <f t="shared" si="0"/>
        <v>0</v>
      </c>
      <c r="W13" s="18">
        <f t="shared" si="0"/>
        <v>0</v>
      </c>
      <c r="Z13" t="s">
        <v>136</v>
      </c>
      <c r="AA13" s="29" t="str">
        <f t="shared" si="5"/>
        <v/>
      </c>
      <c r="AB13" s="30" t="str">
        <f t="shared" si="1"/>
        <v/>
      </c>
      <c r="AC13" s="30" t="str">
        <f t="shared" si="1"/>
        <v/>
      </c>
      <c r="AD13" s="31" t="str">
        <f t="shared" si="1"/>
        <v/>
      </c>
      <c r="AE13" s="28" t="str">
        <f t="shared" si="1"/>
        <v/>
      </c>
    </row>
    <row r="14" spans="2:31" x14ac:dyDescent="0.35">
      <c r="B14" t="s">
        <v>137</v>
      </c>
      <c r="C14" s="9">
        <f>Paste!$AR$188</f>
        <v>0</v>
      </c>
      <c r="D14" s="10">
        <f>Paste!$AR$193</f>
        <v>0</v>
      </c>
      <c r="E14" s="10">
        <f>Paste!$AR$198</f>
        <v>0</v>
      </c>
      <c r="F14" s="11">
        <f>Paste!$AR$203</f>
        <v>0</v>
      </c>
      <c r="G14" s="5">
        <f t="shared" si="2"/>
        <v>0</v>
      </c>
      <c r="J14" t="s">
        <v>137</v>
      </c>
      <c r="K14" s="9">
        <f>Paste!$BA$188</f>
        <v>0</v>
      </c>
      <c r="L14" s="10">
        <f>Paste!$BA$193</f>
        <v>0</v>
      </c>
      <c r="M14" s="10">
        <f>Paste!$BA$198</f>
        <v>0</v>
      </c>
      <c r="N14" s="11">
        <f>Paste!$BA$203</f>
        <v>0</v>
      </c>
      <c r="O14" s="5">
        <f t="shared" si="3"/>
        <v>0</v>
      </c>
      <c r="R14" t="s">
        <v>137</v>
      </c>
      <c r="S14" s="19">
        <f t="shared" si="4"/>
        <v>0</v>
      </c>
      <c r="T14" s="20">
        <f t="shared" si="0"/>
        <v>0</v>
      </c>
      <c r="U14" s="20">
        <f t="shared" si="0"/>
        <v>0</v>
      </c>
      <c r="V14" s="21">
        <f t="shared" si="0"/>
        <v>0</v>
      </c>
      <c r="W14" s="18">
        <f t="shared" si="0"/>
        <v>0</v>
      </c>
      <c r="Z14" t="s">
        <v>137</v>
      </c>
      <c r="AA14" s="29" t="str">
        <f t="shared" si="5"/>
        <v/>
      </c>
      <c r="AB14" s="30" t="str">
        <f t="shared" si="1"/>
        <v/>
      </c>
      <c r="AC14" s="30" t="str">
        <f t="shared" si="1"/>
        <v/>
      </c>
      <c r="AD14" s="31" t="str">
        <f t="shared" si="1"/>
        <v/>
      </c>
      <c r="AE14" s="28" t="str">
        <f t="shared" si="1"/>
        <v/>
      </c>
    </row>
    <row r="15" spans="2:31" x14ac:dyDescent="0.35">
      <c r="B15" t="s">
        <v>138</v>
      </c>
      <c r="C15" s="9">
        <f>Paste!$AR$208</f>
        <v>23999</v>
      </c>
      <c r="D15" s="10">
        <f>Paste!$AR$213</f>
        <v>14883</v>
      </c>
      <c r="E15" s="10">
        <f>Paste!$AR$218</f>
        <v>10080</v>
      </c>
      <c r="F15" s="11">
        <f>Paste!$AR$223</f>
        <v>6263</v>
      </c>
      <c r="G15" s="5">
        <f t="shared" si="2"/>
        <v>55225</v>
      </c>
      <c r="J15" t="s">
        <v>138</v>
      </c>
      <c r="K15" s="9">
        <f>Paste!$BA$208</f>
        <v>27295</v>
      </c>
      <c r="L15" s="10">
        <f>Paste!$BA$213</f>
        <v>16600</v>
      </c>
      <c r="M15" s="10">
        <f>Paste!$BA$218</f>
        <v>15615</v>
      </c>
      <c r="N15" s="11">
        <f>Paste!$BA$223</f>
        <v>13862</v>
      </c>
      <c r="O15" s="5">
        <f t="shared" si="3"/>
        <v>73372</v>
      </c>
      <c r="R15" t="s">
        <v>138</v>
      </c>
      <c r="S15" s="19">
        <f t="shared" si="4"/>
        <v>3296</v>
      </c>
      <c r="T15" s="20">
        <f t="shared" si="0"/>
        <v>1717</v>
      </c>
      <c r="U15" s="20">
        <f t="shared" si="0"/>
        <v>5535</v>
      </c>
      <c r="V15" s="21">
        <f t="shared" si="0"/>
        <v>7599</v>
      </c>
      <c r="W15" s="18">
        <f t="shared" si="0"/>
        <v>18147</v>
      </c>
      <c r="Z15" t="s">
        <v>138</v>
      </c>
      <c r="AA15" s="29">
        <f t="shared" si="5"/>
        <v>0.13733905579399142</v>
      </c>
      <c r="AB15" s="30">
        <f t="shared" si="1"/>
        <v>0.11536652556608211</v>
      </c>
      <c r="AC15" s="30">
        <f t="shared" si="1"/>
        <v>0.5491071428571429</v>
      </c>
      <c r="AD15" s="31">
        <f t="shared" si="1"/>
        <v>1.2133163020916493</v>
      </c>
      <c r="AE15" s="28">
        <f t="shared" si="1"/>
        <v>0.32860117700316888</v>
      </c>
    </row>
    <row r="16" spans="2:31" x14ac:dyDescent="0.35">
      <c r="B16" t="s">
        <v>139</v>
      </c>
      <c r="C16" s="9">
        <f>Paste!$AR$228</f>
        <v>749</v>
      </c>
      <c r="D16" s="10">
        <f>Paste!$AR$233</f>
        <v>428</v>
      </c>
      <c r="E16" s="10">
        <f>Paste!$AR$238</f>
        <v>403</v>
      </c>
      <c r="F16" s="11">
        <f>Paste!$AR$243</f>
        <v>363</v>
      </c>
      <c r="G16" s="5">
        <f t="shared" si="2"/>
        <v>1943</v>
      </c>
      <c r="J16" t="s">
        <v>139</v>
      </c>
      <c r="K16" s="9">
        <f>Paste!$BA$228</f>
        <v>791</v>
      </c>
      <c r="L16" s="10">
        <f>Paste!$BA$233</f>
        <v>487</v>
      </c>
      <c r="M16" s="10">
        <f>Paste!$BA$238</f>
        <v>463</v>
      </c>
      <c r="N16" s="11">
        <f>Paste!$BA$243</f>
        <v>416</v>
      </c>
      <c r="O16" s="5">
        <f t="shared" si="3"/>
        <v>2157</v>
      </c>
      <c r="R16" t="s">
        <v>139</v>
      </c>
      <c r="S16" s="19">
        <f t="shared" si="4"/>
        <v>42</v>
      </c>
      <c r="T16" s="20">
        <f t="shared" si="0"/>
        <v>59</v>
      </c>
      <c r="U16" s="20">
        <f t="shared" si="0"/>
        <v>60</v>
      </c>
      <c r="V16" s="21">
        <f t="shared" si="0"/>
        <v>53</v>
      </c>
      <c r="W16" s="18">
        <f t="shared" si="0"/>
        <v>214</v>
      </c>
      <c r="Z16" t="s">
        <v>139</v>
      </c>
      <c r="AA16" s="29">
        <f t="shared" si="5"/>
        <v>5.6074766355140186E-2</v>
      </c>
      <c r="AB16" s="30">
        <f t="shared" si="1"/>
        <v>0.13785046728971961</v>
      </c>
      <c r="AC16" s="30">
        <f t="shared" si="1"/>
        <v>0.14888337468982629</v>
      </c>
      <c r="AD16" s="31">
        <f t="shared" si="1"/>
        <v>0.14600550964187328</v>
      </c>
      <c r="AE16" s="28">
        <f t="shared" si="1"/>
        <v>0.11013896037056099</v>
      </c>
    </row>
    <row r="17" spans="2:31" x14ac:dyDescent="0.35">
      <c r="B17" t="s">
        <v>140</v>
      </c>
      <c r="C17" s="9">
        <f>Paste!$AR$248</f>
        <v>315</v>
      </c>
      <c r="D17" s="10">
        <f>Paste!$AR$253</f>
        <v>153</v>
      </c>
      <c r="E17" s="10">
        <f>Paste!$AR$258</f>
        <v>48</v>
      </c>
      <c r="F17" s="11">
        <f>Paste!$AR$263</f>
        <v>0</v>
      </c>
      <c r="G17" s="5">
        <f t="shared" si="2"/>
        <v>516</v>
      </c>
      <c r="J17" t="s">
        <v>140</v>
      </c>
      <c r="K17" s="9">
        <f>Paste!$BA$248</f>
        <v>363</v>
      </c>
      <c r="L17" s="10">
        <f>Paste!$BA$253</f>
        <v>184</v>
      </c>
      <c r="M17" s="10">
        <f>Paste!$BA$258</f>
        <v>143</v>
      </c>
      <c r="N17" s="11">
        <f>Paste!$BA$263</f>
        <v>103</v>
      </c>
      <c r="O17" s="5">
        <f t="shared" si="3"/>
        <v>793</v>
      </c>
      <c r="R17" t="s">
        <v>140</v>
      </c>
      <c r="S17" s="19">
        <f t="shared" si="4"/>
        <v>48</v>
      </c>
      <c r="T17" s="20">
        <f t="shared" si="0"/>
        <v>31</v>
      </c>
      <c r="U17" s="20">
        <f t="shared" si="0"/>
        <v>95</v>
      </c>
      <c r="V17" s="21">
        <f t="shared" si="0"/>
        <v>103</v>
      </c>
      <c r="W17" s="18">
        <f t="shared" si="0"/>
        <v>277</v>
      </c>
      <c r="Z17" t="s">
        <v>140</v>
      </c>
      <c r="AA17" s="29">
        <f t="shared" si="5"/>
        <v>0.15238095238095239</v>
      </c>
      <c r="AB17" s="30">
        <f t="shared" si="1"/>
        <v>0.20261437908496732</v>
      </c>
      <c r="AC17" s="30">
        <f t="shared" si="1"/>
        <v>1.9791666666666667</v>
      </c>
      <c r="AD17" s="31" t="str">
        <f t="shared" si="1"/>
        <v/>
      </c>
      <c r="AE17" s="28">
        <f t="shared" si="1"/>
        <v>0.53682170542635654</v>
      </c>
    </row>
    <row r="18" spans="2:31" x14ac:dyDescent="0.35">
      <c r="B18" t="s">
        <v>141</v>
      </c>
      <c r="C18" s="9">
        <f>Paste!$AR$268</f>
        <v>17</v>
      </c>
      <c r="D18" s="10">
        <f>Paste!$AR$273</f>
        <v>0</v>
      </c>
      <c r="E18" s="10">
        <f>Paste!$AR$278</f>
        <v>0</v>
      </c>
      <c r="F18" s="11">
        <f>Paste!$AR$283</f>
        <v>0</v>
      </c>
      <c r="G18" s="5">
        <f t="shared" si="2"/>
        <v>17</v>
      </c>
      <c r="J18" t="s">
        <v>141</v>
      </c>
      <c r="K18" s="9">
        <f>Paste!$BA$268</f>
        <v>79</v>
      </c>
      <c r="L18" s="10">
        <f>Paste!$BA$273</f>
        <v>41</v>
      </c>
      <c r="M18" s="10">
        <f>Paste!$BA$278</f>
        <v>32</v>
      </c>
      <c r="N18" s="11">
        <f>Paste!$BA$283</f>
        <v>24</v>
      </c>
      <c r="O18" s="5">
        <f t="shared" si="3"/>
        <v>176</v>
      </c>
      <c r="R18" t="s">
        <v>141</v>
      </c>
      <c r="S18" s="19">
        <f t="shared" si="4"/>
        <v>62</v>
      </c>
      <c r="T18" s="20">
        <f t="shared" si="0"/>
        <v>41</v>
      </c>
      <c r="U18" s="20">
        <f t="shared" si="0"/>
        <v>32</v>
      </c>
      <c r="V18" s="21">
        <f t="shared" si="0"/>
        <v>24</v>
      </c>
      <c r="W18" s="18">
        <f t="shared" si="0"/>
        <v>159</v>
      </c>
      <c r="Z18" t="s">
        <v>141</v>
      </c>
      <c r="AA18" s="29">
        <f t="shared" si="5"/>
        <v>3.6470588235294117</v>
      </c>
      <c r="AB18" s="30" t="str">
        <f t="shared" si="1"/>
        <v/>
      </c>
      <c r="AC18" s="30" t="str">
        <f t="shared" si="1"/>
        <v/>
      </c>
      <c r="AD18" s="31" t="str">
        <f t="shared" si="1"/>
        <v/>
      </c>
      <c r="AE18" s="28">
        <f t="shared" si="1"/>
        <v>9.3529411764705888</v>
      </c>
    </row>
    <row r="19" spans="2:31" x14ac:dyDescent="0.35">
      <c r="B19" t="s">
        <v>142</v>
      </c>
      <c r="C19" s="9">
        <f>Paste!$AR$288</f>
        <v>17</v>
      </c>
      <c r="D19" s="10">
        <f>Paste!$AR$293</f>
        <v>0</v>
      </c>
      <c r="E19" s="10">
        <f>Paste!$AR$298</f>
        <v>0</v>
      </c>
      <c r="F19" s="11">
        <f>Paste!$AR$303</f>
        <v>0</v>
      </c>
      <c r="G19" s="5">
        <f t="shared" si="2"/>
        <v>17</v>
      </c>
      <c r="J19" t="s">
        <v>142</v>
      </c>
      <c r="K19" s="9">
        <f>Paste!$BA$288</f>
        <v>77</v>
      </c>
      <c r="L19" s="10">
        <f>Paste!$BA$293</f>
        <v>40</v>
      </c>
      <c r="M19" s="10">
        <f>Paste!$BA$298</f>
        <v>32</v>
      </c>
      <c r="N19" s="11">
        <f>Paste!$BA$303</f>
        <v>23</v>
      </c>
      <c r="O19" s="5">
        <f t="shared" si="3"/>
        <v>172</v>
      </c>
      <c r="R19" t="s">
        <v>142</v>
      </c>
      <c r="S19" s="19">
        <f t="shared" si="4"/>
        <v>60</v>
      </c>
      <c r="T19" s="20">
        <f t="shared" si="0"/>
        <v>40</v>
      </c>
      <c r="U19" s="20">
        <f t="shared" si="0"/>
        <v>32</v>
      </c>
      <c r="V19" s="21">
        <f t="shared" si="0"/>
        <v>23</v>
      </c>
      <c r="W19" s="18">
        <f t="shared" si="0"/>
        <v>155</v>
      </c>
      <c r="Z19" t="s">
        <v>142</v>
      </c>
      <c r="AA19" s="29">
        <f t="shared" si="5"/>
        <v>3.5294117647058822</v>
      </c>
      <c r="AB19" s="30" t="str">
        <f t="shared" si="1"/>
        <v/>
      </c>
      <c r="AC19" s="30" t="str">
        <f t="shared" si="1"/>
        <v/>
      </c>
      <c r="AD19" s="31" t="str">
        <f t="shared" si="1"/>
        <v/>
      </c>
      <c r="AE19" s="28">
        <f t="shared" si="1"/>
        <v>9.117647058823529</v>
      </c>
    </row>
    <row r="20" spans="2:31" x14ac:dyDescent="0.35">
      <c r="B20" t="s">
        <v>143</v>
      </c>
      <c r="C20" s="9">
        <f>Paste!$AR$308</f>
        <v>9489</v>
      </c>
      <c r="D20" s="10">
        <f>Paste!$AR$313</f>
        <v>7747</v>
      </c>
      <c r="E20" s="10">
        <f>Paste!$AR$318</f>
        <v>9948</v>
      </c>
      <c r="F20" s="11">
        <f>Paste!$AR$323</f>
        <v>14024</v>
      </c>
      <c r="G20" s="5">
        <f t="shared" si="2"/>
        <v>41208</v>
      </c>
      <c r="J20" t="s">
        <v>143</v>
      </c>
      <c r="K20" s="9">
        <f>Paste!$BA$308</f>
        <v>9838</v>
      </c>
      <c r="L20" s="10">
        <f>Paste!$BA$313</f>
        <v>7702</v>
      </c>
      <c r="M20" s="10">
        <f>Paste!$BA$318</f>
        <v>9323</v>
      </c>
      <c r="N20" s="11">
        <f>Paste!$BA$323</f>
        <v>12607</v>
      </c>
      <c r="O20" s="5">
        <f t="shared" si="3"/>
        <v>39470</v>
      </c>
      <c r="R20" t="s">
        <v>143</v>
      </c>
      <c r="S20" s="19">
        <f t="shared" si="4"/>
        <v>349</v>
      </c>
      <c r="T20" s="20">
        <f t="shared" si="0"/>
        <v>-45</v>
      </c>
      <c r="U20" s="20">
        <f t="shared" si="0"/>
        <v>-625</v>
      </c>
      <c r="V20" s="21">
        <f t="shared" si="0"/>
        <v>-1417</v>
      </c>
      <c r="W20" s="18">
        <f t="shared" si="0"/>
        <v>-1738</v>
      </c>
      <c r="Z20" t="s">
        <v>143</v>
      </c>
      <c r="AA20" s="29">
        <f t="shared" si="5"/>
        <v>3.6779428812308987E-2</v>
      </c>
      <c r="AB20" s="30">
        <f t="shared" si="1"/>
        <v>-5.808700141990448E-3</v>
      </c>
      <c r="AC20" s="30">
        <f t="shared" si="1"/>
        <v>-6.2826698833936476E-2</v>
      </c>
      <c r="AD20" s="31">
        <f t="shared" si="1"/>
        <v>-0.10104107244723332</v>
      </c>
      <c r="AE20" s="28">
        <f t="shared" si="1"/>
        <v>-4.2176276451174527E-2</v>
      </c>
    </row>
    <row r="21" spans="2:31" x14ac:dyDescent="0.35">
      <c r="B21" t="s">
        <v>144</v>
      </c>
      <c r="C21" s="9">
        <f>Paste!$AR$328</f>
        <v>802</v>
      </c>
      <c r="D21" s="10">
        <f>Paste!$AR$333</f>
        <v>620</v>
      </c>
      <c r="E21" s="10">
        <f>Paste!$AR$338</f>
        <v>788</v>
      </c>
      <c r="F21" s="11">
        <f>Paste!$AR$343</f>
        <v>1096</v>
      </c>
      <c r="G21" s="5">
        <f t="shared" si="2"/>
        <v>3306</v>
      </c>
      <c r="J21" t="s">
        <v>144</v>
      </c>
      <c r="K21" s="9">
        <f>Paste!$BA$328</f>
        <v>857</v>
      </c>
      <c r="L21" s="10">
        <f>Paste!$BA$333</f>
        <v>679</v>
      </c>
      <c r="M21" s="10">
        <f>Paste!$BA$338</f>
        <v>831</v>
      </c>
      <c r="N21" s="11">
        <f>Paste!$BA$343</f>
        <v>1137</v>
      </c>
      <c r="O21" s="5">
        <f t="shared" si="3"/>
        <v>3504</v>
      </c>
      <c r="R21" t="s">
        <v>144</v>
      </c>
      <c r="S21" s="19">
        <f t="shared" si="4"/>
        <v>55</v>
      </c>
      <c r="T21" s="20">
        <f t="shared" si="4"/>
        <v>59</v>
      </c>
      <c r="U21" s="20">
        <f t="shared" si="4"/>
        <v>43</v>
      </c>
      <c r="V21" s="21">
        <f t="shared" si="4"/>
        <v>41</v>
      </c>
      <c r="W21" s="18">
        <f t="shared" si="4"/>
        <v>198</v>
      </c>
      <c r="Z21" t="s">
        <v>144</v>
      </c>
      <c r="AA21" s="29">
        <f t="shared" si="5"/>
        <v>6.8578553615960103E-2</v>
      </c>
      <c r="AB21" s="30">
        <f t="shared" si="5"/>
        <v>9.5161290322580638E-2</v>
      </c>
      <c r="AC21" s="30">
        <f t="shared" si="5"/>
        <v>5.4568527918781723E-2</v>
      </c>
      <c r="AD21" s="31">
        <f t="shared" si="5"/>
        <v>3.7408759124087594E-2</v>
      </c>
      <c r="AE21" s="28">
        <f t="shared" si="5"/>
        <v>5.9891107078039928E-2</v>
      </c>
    </row>
    <row r="22" spans="2:31" x14ac:dyDescent="0.35">
      <c r="B22" t="s">
        <v>145</v>
      </c>
      <c r="C22" s="9">
        <f>Paste!$AR$348</f>
        <v>0</v>
      </c>
      <c r="D22" s="10">
        <f>Paste!$AR$353</f>
        <v>0</v>
      </c>
      <c r="E22" s="10">
        <f>Paste!$AR$358</f>
        <v>0</v>
      </c>
      <c r="F22" s="11">
        <f>Paste!$AR$363</f>
        <v>0</v>
      </c>
      <c r="G22" s="5">
        <f t="shared" si="2"/>
        <v>0</v>
      </c>
      <c r="J22" t="s">
        <v>145</v>
      </c>
      <c r="K22" s="9">
        <f>Paste!$BA$348</f>
        <v>0</v>
      </c>
      <c r="L22" s="10">
        <f>Paste!$BA$353</f>
        <v>0</v>
      </c>
      <c r="M22" s="10">
        <f>Paste!$BA$358</f>
        <v>0</v>
      </c>
      <c r="N22" s="11">
        <f>Paste!$BA$363</f>
        <v>0</v>
      </c>
      <c r="O22" s="5">
        <f t="shared" si="3"/>
        <v>0</v>
      </c>
      <c r="R22" t="s">
        <v>145</v>
      </c>
      <c r="S22" s="19">
        <f t="shared" si="4"/>
        <v>0</v>
      </c>
      <c r="T22" s="20">
        <f t="shared" si="4"/>
        <v>0</v>
      </c>
      <c r="U22" s="20">
        <f t="shared" si="4"/>
        <v>0</v>
      </c>
      <c r="V22" s="21">
        <f t="shared" si="4"/>
        <v>0</v>
      </c>
      <c r="W22" s="18">
        <f t="shared" si="4"/>
        <v>0</v>
      </c>
      <c r="Z22" t="s">
        <v>145</v>
      </c>
      <c r="AA22" s="29" t="str">
        <f t="shared" si="5"/>
        <v/>
      </c>
      <c r="AB22" s="30" t="str">
        <f t="shared" si="5"/>
        <v/>
      </c>
      <c r="AC22" s="30" t="str">
        <f t="shared" si="5"/>
        <v/>
      </c>
      <c r="AD22" s="31" t="str">
        <f t="shared" si="5"/>
        <v/>
      </c>
      <c r="AE22" s="28" t="str">
        <f t="shared" si="5"/>
        <v/>
      </c>
    </row>
    <row r="23" spans="2:31" x14ac:dyDescent="0.35">
      <c r="B23" t="s">
        <v>146</v>
      </c>
      <c r="C23" s="9">
        <f>Paste!$AR$368</f>
        <v>0</v>
      </c>
      <c r="D23" s="10">
        <f>Paste!$AR$373</f>
        <v>0</v>
      </c>
      <c r="E23" s="10">
        <f>Paste!$AR$378</f>
        <v>0</v>
      </c>
      <c r="F23" s="11">
        <f>Paste!$AR$383</f>
        <v>0</v>
      </c>
      <c r="G23" s="5">
        <f t="shared" si="2"/>
        <v>0</v>
      </c>
      <c r="J23" t="s">
        <v>146</v>
      </c>
      <c r="K23" s="9">
        <f>Paste!$BA$368</f>
        <v>0</v>
      </c>
      <c r="L23" s="10">
        <f>Paste!$BA$373</f>
        <v>0</v>
      </c>
      <c r="M23" s="10">
        <f>Paste!$BA$378</f>
        <v>0</v>
      </c>
      <c r="N23" s="11">
        <f>Paste!$BA$383</f>
        <v>0</v>
      </c>
      <c r="O23" s="5">
        <f t="shared" si="3"/>
        <v>0</v>
      </c>
      <c r="R23" t="s">
        <v>146</v>
      </c>
      <c r="S23" s="19">
        <f t="shared" si="4"/>
        <v>0</v>
      </c>
      <c r="T23" s="20">
        <f t="shared" si="4"/>
        <v>0</v>
      </c>
      <c r="U23" s="20">
        <f t="shared" si="4"/>
        <v>0</v>
      </c>
      <c r="V23" s="21">
        <f t="shared" si="4"/>
        <v>0</v>
      </c>
      <c r="W23" s="18">
        <f t="shared" si="4"/>
        <v>0</v>
      </c>
      <c r="Z23" t="s">
        <v>146</v>
      </c>
      <c r="AA23" s="29" t="str">
        <f t="shared" si="5"/>
        <v/>
      </c>
      <c r="AB23" s="30" t="str">
        <f t="shared" si="5"/>
        <v/>
      </c>
      <c r="AC23" s="30" t="str">
        <f t="shared" si="5"/>
        <v/>
      </c>
      <c r="AD23" s="31" t="str">
        <f t="shared" si="5"/>
        <v/>
      </c>
      <c r="AE23" s="28" t="str">
        <f t="shared" si="5"/>
        <v/>
      </c>
    </row>
    <row r="24" spans="2:31" x14ac:dyDescent="0.35">
      <c r="B24" t="s">
        <v>147</v>
      </c>
      <c r="C24" s="9">
        <f>Paste!$AR$388</f>
        <v>0</v>
      </c>
      <c r="D24" s="10">
        <f>Paste!$AR$393</f>
        <v>0</v>
      </c>
      <c r="E24" s="10">
        <f>Paste!$AR$398</f>
        <v>0</v>
      </c>
      <c r="F24" s="11">
        <f>Paste!$AR$403</f>
        <v>0</v>
      </c>
      <c r="G24" s="5">
        <f t="shared" si="2"/>
        <v>0</v>
      </c>
      <c r="J24" t="s">
        <v>147</v>
      </c>
      <c r="K24" s="9">
        <f>Paste!$BA$388</f>
        <v>0</v>
      </c>
      <c r="L24" s="10">
        <f>Paste!$BA$393</f>
        <v>0</v>
      </c>
      <c r="M24" s="10">
        <f>Paste!$BA$398</f>
        <v>0</v>
      </c>
      <c r="N24" s="11">
        <f>Paste!$BA$403</f>
        <v>0</v>
      </c>
      <c r="O24" s="5">
        <f t="shared" si="3"/>
        <v>0</v>
      </c>
      <c r="R24" t="s">
        <v>147</v>
      </c>
      <c r="S24" s="19">
        <f t="shared" si="4"/>
        <v>0</v>
      </c>
      <c r="T24" s="20">
        <f t="shared" si="4"/>
        <v>0</v>
      </c>
      <c r="U24" s="20">
        <f t="shared" si="4"/>
        <v>0</v>
      </c>
      <c r="V24" s="21">
        <f t="shared" si="4"/>
        <v>0</v>
      </c>
      <c r="W24" s="18">
        <f t="shared" si="4"/>
        <v>0</v>
      </c>
      <c r="Z24" t="s">
        <v>147</v>
      </c>
      <c r="AA24" s="29" t="str">
        <f t="shared" si="5"/>
        <v/>
      </c>
      <c r="AB24" s="30" t="str">
        <f t="shared" si="5"/>
        <v/>
      </c>
      <c r="AC24" s="30" t="str">
        <f t="shared" si="5"/>
        <v/>
      </c>
      <c r="AD24" s="31" t="str">
        <f t="shared" si="5"/>
        <v/>
      </c>
      <c r="AE24" s="28" t="str">
        <f t="shared" si="5"/>
        <v/>
      </c>
    </row>
    <row r="25" spans="2:31" x14ac:dyDescent="0.35">
      <c r="B25" t="s">
        <v>148</v>
      </c>
      <c r="C25" s="9">
        <f>Paste!$AR$408</f>
        <v>1660</v>
      </c>
      <c r="D25" s="10">
        <f>Paste!$AR$413</f>
        <v>1275</v>
      </c>
      <c r="E25" s="10">
        <f>Paste!$AR$418</f>
        <v>1527</v>
      </c>
      <c r="F25" s="11">
        <f>Paste!$AR$423</f>
        <v>2248</v>
      </c>
      <c r="G25" s="5">
        <f t="shared" si="2"/>
        <v>6710</v>
      </c>
      <c r="J25" t="s">
        <v>148</v>
      </c>
      <c r="K25" s="9">
        <f>Paste!$BA$408</f>
        <v>1675</v>
      </c>
      <c r="L25" s="10">
        <f>Paste!$BA$413</f>
        <v>1295</v>
      </c>
      <c r="M25" s="10">
        <f>Paste!$BA$418</f>
        <v>1519</v>
      </c>
      <c r="N25" s="11">
        <f>Paste!$BA$423</f>
        <v>2133</v>
      </c>
      <c r="O25" s="5">
        <f t="shared" si="3"/>
        <v>6622</v>
      </c>
      <c r="R25" t="s">
        <v>148</v>
      </c>
      <c r="S25" s="19">
        <f t="shared" si="4"/>
        <v>15</v>
      </c>
      <c r="T25" s="20">
        <f t="shared" si="4"/>
        <v>20</v>
      </c>
      <c r="U25" s="20">
        <f t="shared" si="4"/>
        <v>-8</v>
      </c>
      <c r="V25" s="21">
        <f t="shared" si="4"/>
        <v>-115</v>
      </c>
      <c r="W25" s="18">
        <f t="shared" si="4"/>
        <v>-88</v>
      </c>
      <c r="Z25" t="s">
        <v>148</v>
      </c>
      <c r="AA25" s="29">
        <f t="shared" si="5"/>
        <v>9.0361445783132526E-3</v>
      </c>
      <c r="AB25" s="30">
        <f t="shared" si="5"/>
        <v>1.5686274509803921E-2</v>
      </c>
      <c r="AC25" s="30">
        <f t="shared" si="5"/>
        <v>-5.2390307793058286E-3</v>
      </c>
      <c r="AD25" s="31">
        <f t="shared" si="5"/>
        <v>-5.115658362989324E-2</v>
      </c>
      <c r="AE25" s="28">
        <f t="shared" si="5"/>
        <v>-1.3114754098360656E-2</v>
      </c>
    </row>
    <row r="26" spans="2:31" x14ac:dyDescent="0.35">
      <c r="B26" t="s">
        <v>149</v>
      </c>
      <c r="C26" s="9">
        <f>Paste!$AR$428</f>
        <v>0</v>
      </c>
      <c r="D26" s="10">
        <f>Paste!$AR$433</f>
        <v>0</v>
      </c>
      <c r="E26" s="10">
        <f>Paste!$AR$438</f>
        <v>0</v>
      </c>
      <c r="F26" s="11">
        <f>Paste!$AR$443</f>
        <v>0</v>
      </c>
      <c r="G26" s="5">
        <f t="shared" si="2"/>
        <v>0</v>
      </c>
      <c r="J26" t="s">
        <v>149</v>
      </c>
      <c r="K26" s="9">
        <f>Paste!$BA$428</f>
        <v>0</v>
      </c>
      <c r="L26" s="10">
        <f>Paste!$BA$433</f>
        <v>0</v>
      </c>
      <c r="M26" s="10">
        <f>Paste!$BA$438</f>
        <v>0</v>
      </c>
      <c r="N26" s="11">
        <f>Paste!$BA$443</f>
        <v>0</v>
      </c>
      <c r="O26" s="5">
        <f t="shared" si="3"/>
        <v>0</v>
      </c>
      <c r="R26" t="s">
        <v>149</v>
      </c>
      <c r="S26" s="19">
        <f t="shared" si="4"/>
        <v>0</v>
      </c>
      <c r="T26" s="20">
        <f t="shared" si="4"/>
        <v>0</v>
      </c>
      <c r="U26" s="20">
        <f t="shared" si="4"/>
        <v>0</v>
      </c>
      <c r="V26" s="21">
        <f t="shared" si="4"/>
        <v>0</v>
      </c>
      <c r="W26" s="18">
        <f t="shared" si="4"/>
        <v>0</v>
      </c>
      <c r="Z26" t="s">
        <v>149</v>
      </c>
      <c r="AA26" s="29" t="str">
        <f t="shared" si="5"/>
        <v/>
      </c>
      <c r="AB26" s="30" t="str">
        <f t="shared" si="5"/>
        <v/>
      </c>
      <c r="AC26" s="30" t="str">
        <f t="shared" si="5"/>
        <v/>
      </c>
      <c r="AD26" s="31" t="str">
        <f t="shared" si="5"/>
        <v/>
      </c>
      <c r="AE26" s="28" t="str">
        <f t="shared" si="5"/>
        <v/>
      </c>
    </row>
    <row r="27" spans="2:31" x14ac:dyDescent="0.35">
      <c r="B27" t="s">
        <v>150</v>
      </c>
      <c r="C27" s="9">
        <f>Paste!$AR$448</f>
        <v>0</v>
      </c>
      <c r="D27" s="10">
        <f>Paste!$AR$453</f>
        <v>0</v>
      </c>
      <c r="E27" s="10">
        <f>Paste!$AR$458</f>
        <v>0</v>
      </c>
      <c r="F27" s="11">
        <f>Paste!$AR$463</f>
        <v>0</v>
      </c>
      <c r="G27" s="5">
        <f t="shared" si="2"/>
        <v>0</v>
      </c>
      <c r="J27" t="s">
        <v>150</v>
      </c>
      <c r="K27" s="9">
        <f>Paste!$BA$448</f>
        <v>0</v>
      </c>
      <c r="L27" s="10">
        <f>Paste!$BA$453</f>
        <v>0</v>
      </c>
      <c r="M27" s="10">
        <f>Paste!$BA$458</f>
        <v>0</v>
      </c>
      <c r="N27" s="11">
        <f>Paste!$BA$463</f>
        <v>0</v>
      </c>
      <c r="O27" s="5">
        <f t="shared" si="3"/>
        <v>0</v>
      </c>
      <c r="R27" t="s">
        <v>150</v>
      </c>
      <c r="S27" s="19">
        <f t="shared" si="4"/>
        <v>0</v>
      </c>
      <c r="T27" s="20">
        <f t="shared" si="4"/>
        <v>0</v>
      </c>
      <c r="U27" s="20">
        <f t="shared" si="4"/>
        <v>0</v>
      </c>
      <c r="V27" s="21">
        <f t="shared" si="4"/>
        <v>0</v>
      </c>
      <c r="W27" s="18">
        <f t="shared" si="4"/>
        <v>0</v>
      </c>
      <c r="Z27" t="s">
        <v>150</v>
      </c>
      <c r="AA27" s="29" t="str">
        <f t="shared" si="5"/>
        <v/>
      </c>
      <c r="AB27" s="30" t="str">
        <f t="shared" si="5"/>
        <v/>
      </c>
      <c r="AC27" s="30" t="str">
        <f t="shared" si="5"/>
        <v/>
      </c>
      <c r="AD27" s="31" t="str">
        <f t="shared" si="5"/>
        <v/>
      </c>
      <c r="AE27" s="28" t="str">
        <f t="shared" si="5"/>
        <v/>
      </c>
    </row>
    <row r="28" spans="2:31" x14ac:dyDescent="0.35">
      <c r="B28" t="s">
        <v>151</v>
      </c>
      <c r="C28" s="9">
        <f>Paste!$AR$468</f>
        <v>0</v>
      </c>
      <c r="D28" s="10">
        <f>Paste!$AR$473</f>
        <v>0</v>
      </c>
      <c r="E28" s="10">
        <f>Paste!$AR$478</f>
        <v>0</v>
      </c>
      <c r="F28" s="11">
        <f>Paste!$AR$483</f>
        <v>0</v>
      </c>
      <c r="G28" s="5">
        <f t="shared" si="2"/>
        <v>0</v>
      </c>
      <c r="J28" t="s">
        <v>151</v>
      </c>
      <c r="K28" s="9">
        <f>Paste!$BA$468</f>
        <v>0</v>
      </c>
      <c r="L28" s="10">
        <f>Paste!$BA$473</f>
        <v>0</v>
      </c>
      <c r="M28" s="10">
        <f>Paste!$BA$478</f>
        <v>0</v>
      </c>
      <c r="N28" s="11">
        <f>Paste!$BA$483</f>
        <v>0</v>
      </c>
      <c r="O28" s="5">
        <f t="shared" si="3"/>
        <v>0</v>
      </c>
      <c r="R28" t="s">
        <v>151</v>
      </c>
      <c r="S28" s="19">
        <f t="shared" si="4"/>
        <v>0</v>
      </c>
      <c r="T28" s="20">
        <f t="shared" si="4"/>
        <v>0</v>
      </c>
      <c r="U28" s="20">
        <f t="shared" si="4"/>
        <v>0</v>
      </c>
      <c r="V28" s="21">
        <f t="shared" si="4"/>
        <v>0</v>
      </c>
      <c r="W28" s="18">
        <f t="shared" si="4"/>
        <v>0</v>
      </c>
      <c r="Z28" t="s">
        <v>151</v>
      </c>
      <c r="AA28" s="29" t="str">
        <f t="shared" si="5"/>
        <v/>
      </c>
      <c r="AB28" s="30" t="str">
        <f t="shared" si="5"/>
        <v/>
      </c>
      <c r="AC28" s="30" t="str">
        <f t="shared" si="5"/>
        <v/>
      </c>
      <c r="AD28" s="31" t="str">
        <f t="shared" si="5"/>
        <v/>
      </c>
      <c r="AE28" s="28" t="str">
        <f t="shared" si="5"/>
        <v/>
      </c>
    </row>
    <row r="29" spans="2:31" x14ac:dyDescent="0.35">
      <c r="B29" t="s">
        <v>152</v>
      </c>
      <c r="C29" s="12">
        <f>Paste!$AR$488</f>
        <v>11</v>
      </c>
      <c r="D29" s="13">
        <f>Paste!$AR$493</f>
        <v>7</v>
      </c>
      <c r="E29" s="13">
        <f>Paste!$AR$498</f>
        <v>0</v>
      </c>
      <c r="F29" s="14">
        <f>Paste!$AR$503</f>
        <v>0</v>
      </c>
      <c r="G29" s="5">
        <f t="shared" si="2"/>
        <v>18</v>
      </c>
      <c r="J29" t="s">
        <v>152</v>
      </c>
      <c r="K29" s="12">
        <f>Paste!$BA$488</f>
        <v>12</v>
      </c>
      <c r="L29" s="13">
        <f>Paste!$BA$493</f>
        <v>8</v>
      </c>
      <c r="M29" s="13">
        <f>Paste!$BA$498</f>
        <v>8</v>
      </c>
      <c r="N29" s="14">
        <f>Paste!$BA$503</f>
        <v>9</v>
      </c>
      <c r="O29" s="5">
        <f t="shared" si="3"/>
        <v>37</v>
      </c>
      <c r="R29" t="s">
        <v>152</v>
      </c>
      <c r="S29" s="22">
        <f t="shared" si="4"/>
        <v>1</v>
      </c>
      <c r="T29" s="23">
        <f t="shared" si="4"/>
        <v>1</v>
      </c>
      <c r="U29" s="23">
        <f t="shared" si="4"/>
        <v>8</v>
      </c>
      <c r="V29" s="24">
        <f t="shared" si="4"/>
        <v>9</v>
      </c>
      <c r="W29" s="18">
        <f t="shared" si="4"/>
        <v>19</v>
      </c>
      <c r="Z29" t="s">
        <v>152</v>
      </c>
      <c r="AA29" s="32">
        <f t="shared" si="5"/>
        <v>9.0909090909090912E-2</v>
      </c>
      <c r="AB29" s="33">
        <f t="shared" si="5"/>
        <v>0.14285714285714285</v>
      </c>
      <c r="AC29" s="33" t="str">
        <f t="shared" si="5"/>
        <v/>
      </c>
      <c r="AD29" s="34" t="str">
        <f t="shared" si="5"/>
        <v/>
      </c>
      <c r="AE29" s="28">
        <f t="shared" si="5"/>
        <v>1.0555555555555556</v>
      </c>
    </row>
    <row r="30" spans="2:31" x14ac:dyDescent="0.35">
      <c r="B30" t="s">
        <v>121</v>
      </c>
      <c r="C30" s="5">
        <f>SUM(C5:C29)</f>
        <v>78771</v>
      </c>
      <c r="D30" s="5">
        <f t="shared" ref="D30:F30" si="6">SUM(D5:D29)</f>
        <v>58479</v>
      </c>
      <c r="E30" s="5">
        <f t="shared" si="6"/>
        <v>53288</v>
      </c>
      <c r="F30" s="5">
        <f t="shared" si="6"/>
        <v>47040</v>
      </c>
      <c r="G30" s="5">
        <f t="shared" si="2"/>
        <v>237578</v>
      </c>
      <c r="J30" t="s">
        <v>121</v>
      </c>
      <c r="K30" s="5">
        <f>SUM(K5:K29)</f>
        <v>78405</v>
      </c>
      <c r="L30" s="5">
        <f t="shared" ref="L30:N30" si="7">SUM(L5:L29)</f>
        <v>51397</v>
      </c>
      <c r="M30" s="5">
        <f t="shared" si="7"/>
        <v>52624</v>
      </c>
      <c r="N30" s="5">
        <f t="shared" si="7"/>
        <v>54985</v>
      </c>
      <c r="O30" s="5">
        <f t="shared" si="3"/>
        <v>237411</v>
      </c>
      <c r="R30" t="s">
        <v>121</v>
      </c>
      <c r="S30" s="18">
        <f t="shared" si="4"/>
        <v>-366</v>
      </c>
      <c r="T30" s="18">
        <f t="shared" si="4"/>
        <v>-7082</v>
      </c>
      <c r="U30" s="18">
        <f t="shared" si="4"/>
        <v>-664</v>
      </c>
      <c r="V30" s="18">
        <f t="shared" si="4"/>
        <v>7945</v>
      </c>
      <c r="W30" s="18">
        <f t="shared" si="4"/>
        <v>-167</v>
      </c>
      <c r="Z30" t="s">
        <v>121</v>
      </c>
      <c r="AA30" s="28">
        <f t="shared" si="5"/>
        <v>-4.6463800129489278E-3</v>
      </c>
      <c r="AB30" s="28">
        <f t="shared" si="5"/>
        <v>-0.12110330204004856</v>
      </c>
      <c r="AC30" s="28">
        <f t="shared" si="5"/>
        <v>-1.2460591502777361E-2</v>
      </c>
      <c r="AD30" s="28">
        <f t="shared" si="5"/>
        <v>0.16889880952380953</v>
      </c>
      <c r="AE30" s="28">
        <f t="shared" si="5"/>
        <v>-7.0292703869886941E-4</v>
      </c>
    </row>
    <row r="31" spans="2:31" x14ac:dyDescent="0.35">
      <c r="R31" t="s">
        <v>396</v>
      </c>
    </row>
    <row r="32" spans="2:31" x14ac:dyDescent="0.35">
      <c r="B32" s="2"/>
      <c r="C32" s="58" t="s">
        <v>169</v>
      </c>
      <c r="D32" s="58"/>
      <c r="E32" s="58"/>
      <c r="F32" s="58"/>
      <c r="G32" s="58"/>
      <c r="J32" s="2"/>
      <c r="K32" s="58" t="s">
        <v>169</v>
      </c>
      <c r="L32" s="58"/>
      <c r="M32" s="58"/>
      <c r="N32" s="58"/>
      <c r="O32" s="58"/>
      <c r="R32" s="2"/>
      <c r="S32" s="58" t="s">
        <v>169</v>
      </c>
      <c r="T32" s="58"/>
      <c r="U32" s="58"/>
      <c r="V32" s="58"/>
      <c r="W32" s="58"/>
      <c r="Z32" s="2"/>
      <c r="AA32" s="58" t="s">
        <v>169</v>
      </c>
      <c r="AB32" s="58"/>
      <c r="AC32" s="58"/>
      <c r="AD32" s="58"/>
      <c r="AE32" s="58"/>
    </row>
    <row r="33" spans="2:32" x14ac:dyDescent="0.35">
      <c r="B33" s="2" t="s">
        <v>168</v>
      </c>
      <c r="C33" t="s">
        <v>127</v>
      </c>
      <c r="D33" t="s">
        <v>164</v>
      </c>
      <c r="E33" t="s">
        <v>165</v>
      </c>
      <c r="F33" t="s">
        <v>166</v>
      </c>
      <c r="G33" t="s">
        <v>167</v>
      </c>
      <c r="H33" t="s">
        <v>121</v>
      </c>
      <c r="J33" s="2" t="s">
        <v>168</v>
      </c>
      <c r="K33" t="s">
        <v>127</v>
      </c>
      <c r="L33" t="s">
        <v>164</v>
      </c>
      <c r="M33" t="s">
        <v>165</v>
      </c>
      <c r="N33" t="s">
        <v>166</v>
      </c>
      <c r="O33" t="s">
        <v>167</v>
      </c>
      <c r="P33" t="s">
        <v>121</v>
      </c>
      <c r="R33" s="2" t="s">
        <v>168</v>
      </c>
      <c r="S33" t="s">
        <v>127</v>
      </c>
      <c r="T33" t="s">
        <v>164</v>
      </c>
      <c r="U33" t="s">
        <v>165</v>
      </c>
      <c r="V33" t="s">
        <v>166</v>
      </c>
      <c r="W33" t="s">
        <v>167</v>
      </c>
      <c r="X33" t="s">
        <v>121</v>
      </c>
      <c r="Z33" s="2" t="s">
        <v>168</v>
      </c>
      <c r="AA33" t="s">
        <v>127</v>
      </c>
      <c r="AB33" t="s">
        <v>164</v>
      </c>
      <c r="AC33" t="s">
        <v>165</v>
      </c>
      <c r="AD33" t="s">
        <v>166</v>
      </c>
      <c r="AE33" t="s">
        <v>167</v>
      </c>
      <c r="AF33" t="s">
        <v>121</v>
      </c>
    </row>
    <row r="34" spans="2:32" x14ac:dyDescent="0.35">
      <c r="B34" t="s">
        <v>126</v>
      </c>
      <c r="C34" s="6">
        <f>G5</f>
        <v>109702</v>
      </c>
      <c r="D34" s="7">
        <f>G6</f>
        <v>1213</v>
      </c>
      <c r="E34" s="7">
        <f>G7</f>
        <v>4300</v>
      </c>
      <c r="F34" s="7">
        <f>G8</f>
        <v>433</v>
      </c>
      <c r="G34" s="8">
        <f>G9</f>
        <v>439</v>
      </c>
      <c r="H34" s="5">
        <f>SUM(C34:G34)</f>
        <v>116087</v>
      </c>
      <c r="J34" t="s">
        <v>126</v>
      </c>
      <c r="K34" s="6">
        <f>O5</f>
        <v>89965</v>
      </c>
      <c r="L34" s="7">
        <f>O6</f>
        <v>1261</v>
      </c>
      <c r="M34" s="7">
        <f>O7</f>
        <v>5710</v>
      </c>
      <c r="N34" s="7">
        <f>O8</f>
        <v>1068</v>
      </c>
      <c r="O34" s="8">
        <f>O9</f>
        <v>874</v>
      </c>
      <c r="P34" s="5">
        <f>SUM(K34:O34)</f>
        <v>98878</v>
      </c>
      <c r="R34" t="s">
        <v>126</v>
      </c>
      <c r="S34" s="15">
        <f>K34-C34</f>
        <v>-19737</v>
      </c>
      <c r="T34" s="16">
        <f t="shared" ref="T34:X39" si="8">L34-D34</f>
        <v>48</v>
      </c>
      <c r="U34" s="16">
        <f t="shared" si="8"/>
        <v>1410</v>
      </c>
      <c r="V34" s="16">
        <f t="shared" si="8"/>
        <v>635</v>
      </c>
      <c r="W34" s="17">
        <f t="shared" si="8"/>
        <v>435</v>
      </c>
      <c r="X34" s="18">
        <f t="shared" si="8"/>
        <v>-17209</v>
      </c>
      <c r="Z34" t="s">
        <v>126</v>
      </c>
      <c r="AA34" s="25">
        <f>IF(C34&gt;0,S34/C34,"")</f>
        <v>-0.17991467794570745</v>
      </c>
      <c r="AB34" s="26">
        <f t="shared" ref="AB34:AF39" si="9">IF(D34&gt;0,T34/D34,"")</f>
        <v>3.9571310799670238E-2</v>
      </c>
      <c r="AC34" s="26">
        <f t="shared" si="9"/>
        <v>0.32790697674418606</v>
      </c>
      <c r="AD34" s="26">
        <f t="shared" si="9"/>
        <v>1.466512702078522</v>
      </c>
      <c r="AE34" s="27">
        <f t="shared" si="9"/>
        <v>0.99088838268792712</v>
      </c>
      <c r="AF34" s="28">
        <f t="shared" si="9"/>
        <v>-0.14824226657593012</v>
      </c>
    </row>
    <row r="35" spans="2:32" x14ac:dyDescent="0.35">
      <c r="B35" t="s">
        <v>160</v>
      </c>
      <c r="C35" s="9">
        <f>G10</f>
        <v>12531</v>
      </c>
      <c r="D35" s="10">
        <f>G11</f>
        <v>0</v>
      </c>
      <c r="E35" s="10">
        <f>G12</f>
        <v>0</v>
      </c>
      <c r="F35" s="10">
        <f>G13</f>
        <v>0</v>
      </c>
      <c r="G35" s="11">
        <f>G14</f>
        <v>0</v>
      </c>
      <c r="H35" s="5">
        <f t="shared" ref="H35:H39" si="10">SUM(C35:G35)</f>
        <v>12531</v>
      </c>
      <c r="J35" t="s">
        <v>160</v>
      </c>
      <c r="K35" s="9">
        <f>O10</f>
        <v>12230</v>
      </c>
      <c r="L35" s="10">
        <f>O11</f>
        <v>0</v>
      </c>
      <c r="M35" s="10">
        <f>O12</f>
        <v>0</v>
      </c>
      <c r="N35" s="10">
        <f>O13</f>
        <v>0</v>
      </c>
      <c r="O35" s="11">
        <f>O14</f>
        <v>0</v>
      </c>
      <c r="P35" s="5">
        <f t="shared" ref="P35:P39" si="11">SUM(K35:O35)</f>
        <v>12230</v>
      </c>
      <c r="R35" t="s">
        <v>160</v>
      </c>
      <c r="S35" s="19">
        <f t="shared" ref="S35:S39" si="12">K35-C35</f>
        <v>-301</v>
      </c>
      <c r="T35" s="20">
        <f t="shared" si="8"/>
        <v>0</v>
      </c>
      <c r="U35" s="20">
        <f t="shared" si="8"/>
        <v>0</v>
      </c>
      <c r="V35" s="20">
        <f t="shared" si="8"/>
        <v>0</v>
      </c>
      <c r="W35" s="21">
        <f t="shared" si="8"/>
        <v>0</v>
      </c>
      <c r="X35" s="18">
        <f t="shared" si="8"/>
        <v>-301</v>
      </c>
      <c r="Z35" t="s">
        <v>160</v>
      </c>
      <c r="AA35" s="29">
        <f t="shared" ref="AA35:AA39" si="13">IF(C35&gt;0,S35/C35,"")</f>
        <v>-2.4020429335248585E-2</v>
      </c>
      <c r="AB35" s="30" t="str">
        <f t="shared" si="9"/>
        <v/>
      </c>
      <c r="AC35" s="30" t="str">
        <f t="shared" si="9"/>
        <v/>
      </c>
      <c r="AD35" s="30" t="str">
        <f t="shared" si="9"/>
        <v/>
      </c>
      <c r="AE35" s="31" t="str">
        <f t="shared" si="9"/>
        <v/>
      </c>
      <c r="AF35" s="28">
        <f t="shared" si="9"/>
        <v>-2.4020429335248585E-2</v>
      </c>
    </row>
    <row r="36" spans="2:32" x14ac:dyDescent="0.35">
      <c r="B36" t="s">
        <v>161</v>
      </c>
      <c r="C36" s="9">
        <f>G15</f>
        <v>55225</v>
      </c>
      <c r="D36" s="10">
        <f>G16</f>
        <v>1943</v>
      </c>
      <c r="E36" s="10">
        <f>G17</f>
        <v>516</v>
      </c>
      <c r="F36" s="10">
        <f>G18</f>
        <v>17</v>
      </c>
      <c r="G36" s="11">
        <f>G19</f>
        <v>17</v>
      </c>
      <c r="H36" s="5">
        <f t="shared" si="10"/>
        <v>57718</v>
      </c>
      <c r="J36" t="s">
        <v>161</v>
      </c>
      <c r="K36" s="9">
        <f>O15</f>
        <v>73372</v>
      </c>
      <c r="L36" s="10">
        <f>O16</f>
        <v>2157</v>
      </c>
      <c r="M36" s="10">
        <f>O17</f>
        <v>793</v>
      </c>
      <c r="N36" s="10">
        <f>O18</f>
        <v>176</v>
      </c>
      <c r="O36" s="11">
        <f>O19</f>
        <v>172</v>
      </c>
      <c r="P36" s="5">
        <f t="shared" si="11"/>
        <v>76670</v>
      </c>
      <c r="R36" t="s">
        <v>161</v>
      </c>
      <c r="S36" s="19">
        <f t="shared" si="12"/>
        <v>18147</v>
      </c>
      <c r="T36" s="20">
        <f t="shared" si="8"/>
        <v>214</v>
      </c>
      <c r="U36" s="20">
        <f t="shared" si="8"/>
        <v>277</v>
      </c>
      <c r="V36" s="20">
        <f t="shared" si="8"/>
        <v>159</v>
      </c>
      <c r="W36" s="21">
        <f t="shared" si="8"/>
        <v>155</v>
      </c>
      <c r="X36" s="18">
        <f t="shared" si="8"/>
        <v>18952</v>
      </c>
      <c r="Z36" t="s">
        <v>161</v>
      </c>
      <c r="AA36" s="29">
        <f t="shared" si="13"/>
        <v>0.32860117700316888</v>
      </c>
      <c r="AB36" s="30">
        <f t="shared" si="9"/>
        <v>0.11013896037056099</v>
      </c>
      <c r="AC36" s="30">
        <f t="shared" si="9"/>
        <v>0.53682170542635654</v>
      </c>
      <c r="AD36" s="30">
        <f t="shared" si="9"/>
        <v>9.3529411764705888</v>
      </c>
      <c r="AE36" s="31">
        <f t="shared" si="9"/>
        <v>9.117647058823529</v>
      </c>
      <c r="AF36" s="28">
        <f t="shared" si="9"/>
        <v>0.32835510585952388</v>
      </c>
    </row>
    <row r="37" spans="2:32" x14ac:dyDescent="0.35">
      <c r="B37" t="s">
        <v>162</v>
      </c>
      <c r="C37" s="9">
        <f>G20</f>
        <v>41208</v>
      </c>
      <c r="D37" s="10">
        <f>G21</f>
        <v>3306</v>
      </c>
      <c r="E37" s="10">
        <f>G22</f>
        <v>0</v>
      </c>
      <c r="F37" s="10">
        <f>G23</f>
        <v>0</v>
      </c>
      <c r="G37" s="11">
        <f>G24</f>
        <v>0</v>
      </c>
      <c r="H37" s="5">
        <f t="shared" si="10"/>
        <v>44514</v>
      </c>
      <c r="J37" t="s">
        <v>162</v>
      </c>
      <c r="K37" s="9">
        <f>O20</f>
        <v>39470</v>
      </c>
      <c r="L37" s="10">
        <f>O21</f>
        <v>3504</v>
      </c>
      <c r="M37" s="10">
        <f>O22</f>
        <v>0</v>
      </c>
      <c r="N37" s="10">
        <f>O23</f>
        <v>0</v>
      </c>
      <c r="O37" s="11">
        <f>O24</f>
        <v>0</v>
      </c>
      <c r="P37" s="5">
        <f t="shared" si="11"/>
        <v>42974</v>
      </c>
      <c r="R37" t="s">
        <v>162</v>
      </c>
      <c r="S37" s="19">
        <f t="shared" si="12"/>
        <v>-1738</v>
      </c>
      <c r="T37" s="20">
        <f t="shared" si="8"/>
        <v>198</v>
      </c>
      <c r="U37" s="20">
        <f t="shared" si="8"/>
        <v>0</v>
      </c>
      <c r="V37" s="20">
        <f t="shared" si="8"/>
        <v>0</v>
      </c>
      <c r="W37" s="21">
        <f t="shared" si="8"/>
        <v>0</v>
      </c>
      <c r="X37" s="18">
        <f t="shared" si="8"/>
        <v>-1540</v>
      </c>
      <c r="Z37" t="s">
        <v>162</v>
      </c>
      <c r="AA37" s="29">
        <f t="shared" si="13"/>
        <v>-4.2176276451174527E-2</v>
      </c>
      <c r="AB37" s="30">
        <f t="shared" si="9"/>
        <v>5.9891107078039928E-2</v>
      </c>
      <c r="AC37" s="30" t="str">
        <f t="shared" si="9"/>
        <v/>
      </c>
      <c r="AD37" s="30" t="str">
        <f t="shared" si="9"/>
        <v/>
      </c>
      <c r="AE37" s="31" t="str">
        <f t="shared" si="9"/>
        <v/>
      </c>
      <c r="AF37" s="28">
        <f t="shared" si="9"/>
        <v>-3.4595857483039047E-2</v>
      </c>
    </row>
    <row r="38" spans="2:32" x14ac:dyDescent="0.35">
      <c r="B38" t="s">
        <v>163</v>
      </c>
      <c r="C38" s="12">
        <f>G25</f>
        <v>6710</v>
      </c>
      <c r="D38" s="13">
        <f>G26</f>
        <v>0</v>
      </c>
      <c r="E38" s="13">
        <f>G27</f>
        <v>0</v>
      </c>
      <c r="F38" s="13">
        <f>G28</f>
        <v>0</v>
      </c>
      <c r="G38" s="14">
        <f>G29</f>
        <v>18</v>
      </c>
      <c r="H38" s="5">
        <f t="shared" si="10"/>
        <v>6728</v>
      </c>
      <c r="J38" t="s">
        <v>163</v>
      </c>
      <c r="K38" s="12">
        <f>O25</f>
        <v>6622</v>
      </c>
      <c r="L38" s="13">
        <f>O26</f>
        <v>0</v>
      </c>
      <c r="M38" s="13">
        <f>O27</f>
        <v>0</v>
      </c>
      <c r="N38" s="13">
        <f>O28</f>
        <v>0</v>
      </c>
      <c r="O38" s="14">
        <f>O29</f>
        <v>37</v>
      </c>
      <c r="P38" s="5">
        <f t="shared" si="11"/>
        <v>6659</v>
      </c>
      <c r="R38" t="s">
        <v>163</v>
      </c>
      <c r="S38" s="22">
        <f t="shared" si="12"/>
        <v>-88</v>
      </c>
      <c r="T38" s="23">
        <f t="shared" si="8"/>
        <v>0</v>
      </c>
      <c r="U38" s="23">
        <f t="shared" si="8"/>
        <v>0</v>
      </c>
      <c r="V38" s="23">
        <f t="shared" si="8"/>
        <v>0</v>
      </c>
      <c r="W38" s="24">
        <f t="shared" si="8"/>
        <v>19</v>
      </c>
      <c r="X38" s="18">
        <f t="shared" si="8"/>
        <v>-69</v>
      </c>
      <c r="Z38" t="s">
        <v>163</v>
      </c>
      <c r="AA38" s="32">
        <f t="shared" si="13"/>
        <v>-1.3114754098360656E-2</v>
      </c>
      <c r="AB38" s="33" t="str">
        <f t="shared" si="9"/>
        <v/>
      </c>
      <c r="AC38" s="33" t="str">
        <f t="shared" si="9"/>
        <v/>
      </c>
      <c r="AD38" s="33" t="str">
        <f t="shared" si="9"/>
        <v/>
      </c>
      <c r="AE38" s="34">
        <f t="shared" si="9"/>
        <v>1.0555555555555556</v>
      </c>
      <c r="AF38" s="28">
        <f t="shared" si="9"/>
        <v>-1.0255648038049941E-2</v>
      </c>
    </row>
    <row r="39" spans="2:32" x14ac:dyDescent="0.35">
      <c r="B39" t="s">
        <v>121</v>
      </c>
      <c r="C39" s="5">
        <f>SUM(C34:C38)</f>
        <v>225376</v>
      </c>
      <c r="D39" s="5">
        <f t="shared" ref="D39:G39" si="14">SUM(D34:D38)</f>
        <v>6462</v>
      </c>
      <c r="E39" s="5">
        <f t="shared" si="14"/>
        <v>4816</v>
      </c>
      <c r="F39" s="5">
        <f t="shared" si="14"/>
        <v>450</v>
      </c>
      <c r="G39" s="5">
        <f t="shared" si="14"/>
        <v>474</v>
      </c>
      <c r="H39" s="5">
        <f t="shared" si="10"/>
        <v>237578</v>
      </c>
      <c r="J39" t="s">
        <v>121</v>
      </c>
      <c r="K39" s="5">
        <f>SUM(K34:K38)</f>
        <v>221659</v>
      </c>
      <c r="L39" s="5">
        <f t="shared" ref="L39:O39" si="15">SUM(L34:L38)</f>
        <v>6922</v>
      </c>
      <c r="M39" s="5">
        <f t="shared" si="15"/>
        <v>6503</v>
      </c>
      <c r="N39" s="5">
        <f t="shared" si="15"/>
        <v>1244</v>
      </c>
      <c r="O39" s="5">
        <f t="shared" si="15"/>
        <v>1083</v>
      </c>
      <c r="P39" s="5">
        <f t="shared" si="11"/>
        <v>237411</v>
      </c>
      <c r="R39" t="s">
        <v>121</v>
      </c>
      <c r="S39" s="18">
        <f t="shared" si="12"/>
        <v>-3717</v>
      </c>
      <c r="T39" s="18">
        <f t="shared" si="8"/>
        <v>460</v>
      </c>
      <c r="U39" s="18">
        <f t="shared" si="8"/>
        <v>1687</v>
      </c>
      <c r="V39" s="18">
        <f t="shared" si="8"/>
        <v>794</v>
      </c>
      <c r="W39" s="18">
        <f t="shared" si="8"/>
        <v>609</v>
      </c>
      <c r="X39" s="18">
        <f t="shared" si="8"/>
        <v>-167</v>
      </c>
      <c r="Z39" t="s">
        <v>121</v>
      </c>
      <c r="AA39" s="28">
        <f t="shared" si="13"/>
        <v>-1.6492439301434049E-2</v>
      </c>
      <c r="AB39" s="28">
        <f t="shared" si="9"/>
        <v>7.1185391519653363E-2</v>
      </c>
      <c r="AC39" s="28">
        <f t="shared" si="9"/>
        <v>0.35029069767441862</v>
      </c>
      <c r="AD39" s="28">
        <f t="shared" si="9"/>
        <v>1.7644444444444445</v>
      </c>
      <c r="AE39" s="28">
        <f t="shared" si="9"/>
        <v>1.2848101265822784</v>
      </c>
      <c r="AF39" s="28">
        <f t="shared" si="9"/>
        <v>-7.0292703869886941E-4</v>
      </c>
    </row>
    <row r="41" spans="2:32" x14ac:dyDescent="0.35">
      <c r="B41" s="2"/>
      <c r="C41" s="58" t="s">
        <v>154</v>
      </c>
      <c r="D41" s="58"/>
      <c r="E41" s="58"/>
      <c r="F41" s="58"/>
      <c r="G41" s="58"/>
      <c r="J41" s="2"/>
      <c r="K41" s="58" t="s">
        <v>154</v>
      </c>
      <c r="L41" s="58"/>
      <c r="M41" s="58"/>
      <c r="N41" s="58"/>
      <c r="O41" s="58"/>
      <c r="R41" s="2"/>
      <c r="S41" s="58" t="s">
        <v>154</v>
      </c>
      <c r="T41" s="58"/>
      <c r="U41" s="58"/>
      <c r="V41" s="58"/>
      <c r="W41" s="58"/>
      <c r="Z41" s="2"/>
      <c r="AA41" s="58" t="s">
        <v>154</v>
      </c>
      <c r="AB41" s="58"/>
      <c r="AC41" s="58"/>
      <c r="AD41" s="58"/>
      <c r="AE41" s="58"/>
    </row>
    <row r="42" spans="2:32" x14ac:dyDescent="0.35">
      <c r="B42" s="2" t="s">
        <v>168</v>
      </c>
      <c r="C42" s="3" t="s">
        <v>155</v>
      </c>
      <c r="D42" s="3" t="s">
        <v>156</v>
      </c>
      <c r="E42" s="3" t="s">
        <v>157</v>
      </c>
      <c r="F42" s="3" t="s">
        <v>158</v>
      </c>
      <c r="G42" s="55" t="s">
        <v>121</v>
      </c>
      <c r="J42" s="2" t="s">
        <v>168</v>
      </c>
      <c r="K42" s="3" t="s">
        <v>155</v>
      </c>
      <c r="L42" s="3" t="s">
        <v>156</v>
      </c>
      <c r="M42" s="3" t="s">
        <v>157</v>
      </c>
      <c r="N42" s="3" t="s">
        <v>158</v>
      </c>
      <c r="O42" s="55" t="s">
        <v>121</v>
      </c>
      <c r="R42" s="2" t="s">
        <v>168</v>
      </c>
      <c r="S42" s="3" t="s">
        <v>155</v>
      </c>
      <c r="T42" s="3" t="s">
        <v>156</v>
      </c>
      <c r="U42" s="3" t="s">
        <v>157</v>
      </c>
      <c r="V42" s="3" t="s">
        <v>158</v>
      </c>
      <c r="W42" s="55" t="s">
        <v>121</v>
      </c>
      <c r="Z42" s="2" t="s">
        <v>168</v>
      </c>
      <c r="AA42" s="3" t="s">
        <v>155</v>
      </c>
      <c r="AB42" s="3" t="s">
        <v>156</v>
      </c>
      <c r="AC42" s="3" t="s">
        <v>157</v>
      </c>
      <c r="AD42" s="3" t="s">
        <v>158</v>
      </c>
      <c r="AE42" s="55" t="s">
        <v>121</v>
      </c>
    </row>
    <row r="43" spans="2:32" x14ac:dyDescent="0.35">
      <c r="B43" t="s">
        <v>126</v>
      </c>
      <c r="C43" s="6">
        <f>SUM(C5:C9)</f>
        <v>37953</v>
      </c>
      <c r="D43" s="7">
        <f t="shared" ref="D43:G43" si="16">SUM(D5:D9)</f>
        <v>30551</v>
      </c>
      <c r="E43" s="7">
        <f t="shared" si="16"/>
        <v>27439</v>
      </c>
      <c r="F43" s="8">
        <f t="shared" si="16"/>
        <v>20144</v>
      </c>
      <c r="G43" s="5">
        <f t="shared" si="16"/>
        <v>116087</v>
      </c>
      <c r="J43" t="s">
        <v>126</v>
      </c>
      <c r="K43" s="6">
        <f>SUM(K5:K9)</f>
        <v>33849</v>
      </c>
      <c r="L43" s="7">
        <f t="shared" ref="L43:O43" si="17">SUM(L5:L9)</f>
        <v>21742</v>
      </c>
      <c r="M43" s="7">
        <f t="shared" si="17"/>
        <v>21680</v>
      </c>
      <c r="N43" s="8">
        <f t="shared" si="17"/>
        <v>21607</v>
      </c>
      <c r="O43" s="5">
        <f t="shared" si="17"/>
        <v>98878</v>
      </c>
      <c r="R43" t="s">
        <v>126</v>
      </c>
      <c r="S43" s="15">
        <f>K43-C43</f>
        <v>-4104</v>
      </c>
      <c r="T43" s="16">
        <f t="shared" ref="T43:W48" si="18">L43-D43</f>
        <v>-8809</v>
      </c>
      <c r="U43" s="16">
        <f t="shared" si="18"/>
        <v>-5759</v>
      </c>
      <c r="V43" s="17">
        <f t="shared" si="18"/>
        <v>1463</v>
      </c>
      <c r="W43" s="18">
        <f t="shared" si="18"/>
        <v>-17209</v>
      </c>
      <c r="Z43" t="s">
        <v>126</v>
      </c>
      <c r="AA43" s="25">
        <f>IF(C43&gt;0,S43/C43,"")</f>
        <v>-0.10813374436803415</v>
      </c>
      <c r="AB43" s="26">
        <f t="shared" ref="AB43:AE48" si="19">IF(D43&gt;0,T43/D43,"")</f>
        <v>-0.28833753395960854</v>
      </c>
      <c r="AC43" s="26">
        <f t="shared" si="19"/>
        <v>-0.20988374211888189</v>
      </c>
      <c r="AD43" s="27">
        <f t="shared" si="19"/>
        <v>7.2627084988085788E-2</v>
      </c>
      <c r="AE43" s="28">
        <f t="shared" si="19"/>
        <v>-0.14824226657593012</v>
      </c>
    </row>
    <row r="44" spans="2:32" x14ac:dyDescent="0.35">
      <c r="B44" t="s">
        <v>160</v>
      </c>
      <c r="C44" s="9">
        <f>SUM(C10:C14)</f>
        <v>3759</v>
      </c>
      <c r="D44" s="10">
        <f t="shared" ref="D44:G44" si="20">SUM(D10:D14)</f>
        <v>2815</v>
      </c>
      <c r="E44" s="10">
        <f t="shared" si="20"/>
        <v>3055</v>
      </c>
      <c r="F44" s="11">
        <f t="shared" si="20"/>
        <v>2902</v>
      </c>
      <c r="G44" s="5">
        <f t="shared" si="20"/>
        <v>12531</v>
      </c>
      <c r="J44" t="s">
        <v>160</v>
      </c>
      <c r="K44" s="9">
        <f>SUM(K10:K14)</f>
        <v>3569</v>
      </c>
      <c r="L44" s="10">
        <f t="shared" ref="L44:O44" si="21">SUM(L10:L14)</f>
        <v>2619</v>
      </c>
      <c r="M44" s="10">
        <f t="shared" si="21"/>
        <v>2978</v>
      </c>
      <c r="N44" s="11">
        <f t="shared" si="21"/>
        <v>3064</v>
      </c>
      <c r="O44" s="5">
        <f t="shared" si="21"/>
        <v>12230</v>
      </c>
      <c r="R44" t="s">
        <v>160</v>
      </c>
      <c r="S44" s="19">
        <f t="shared" ref="S44:S48" si="22">K44-C44</f>
        <v>-190</v>
      </c>
      <c r="T44" s="20">
        <f t="shared" si="18"/>
        <v>-196</v>
      </c>
      <c r="U44" s="20">
        <f t="shared" si="18"/>
        <v>-77</v>
      </c>
      <c r="V44" s="21">
        <f t="shared" si="18"/>
        <v>162</v>
      </c>
      <c r="W44" s="18">
        <f t="shared" si="18"/>
        <v>-301</v>
      </c>
      <c r="Z44" t="s">
        <v>160</v>
      </c>
      <c r="AA44" s="29">
        <f t="shared" ref="AA44:AA48" si="23">IF(C44&gt;0,S44/C44,"")</f>
        <v>-5.0545357807927641E-2</v>
      </c>
      <c r="AB44" s="30">
        <f t="shared" si="19"/>
        <v>-6.962699822380107E-2</v>
      </c>
      <c r="AC44" s="30">
        <f t="shared" si="19"/>
        <v>-2.5204582651391163E-2</v>
      </c>
      <c r="AD44" s="31">
        <f t="shared" si="19"/>
        <v>5.5823569951757405E-2</v>
      </c>
      <c r="AE44" s="28">
        <f t="shared" si="19"/>
        <v>-2.4020429335248585E-2</v>
      </c>
    </row>
    <row r="45" spans="2:32" x14ac:dyDescent="0.35">
      <c r="B45" t="s">
        <v>161</v>
      </c>
      <c r="C45" s="9">
        <f>SUM(C15:C19)</f>
        <v>25097</v>
      </c>
      <c r="D45" s="10">
        <f t="shared" ref="D45:G45" si="24">SUM(D15:D19)</f>
        <v>15464</v>
      </c>
      <c r="E45" s="10">
        <f t="shared" si="24"/>
        <v>10531</v>
      </c>
      <c r="F45" s="11">
        <f t="shared" si="24"/>
        <v>6626</v>
      </c>
      <c r="G45" s="5">
        <f t="shared" si="24"/>
        <v>57718</v>
      </c>
      <c r="J45" t="s">
        <v>161</v>
      </c>
      <c r="K45" s="9">
        <f>SUM(K15:K19)</f>
        <v>28605</v>
      </c>
      <c r="L45" s="10">
        <f t="shared" ref="L45:O45" si="25">SUM(L15:L19)</f>
        <v>17352</v>
      </c>
      <c r="M45" s="10">
        <f t="shared" si="25"/>
        <v>16285</v>
      </c>
      <c r="N45" s="11">
        <f t="shared" si="25"/>
        <v>14428</v>
      </c>
      <c r="O45" s="5">
        <f t="shared" si="25"/>
        <v>76670</v>
      </c>
      <c r="R45" t="s">
        <v>161</v>
      </c>
      <c r="S45" s="19">
        <f t="shared" si="22"/>
        <v>3508</v>
      </c>
      <c r="T45" s="20">
        <f t="shared" si="18"/>
        <v>1888</v>
      </c>
      <c r="U45" s="20">
        <f t="shared" si="18"/>
        <v>5754</v>
      </c>
      <c r="V45" s="21">
        <f t="shared" si="18"/>
        <v>7802</v>
      </c>
      <c r="W45" s="18">
        <f t="shared" si="18"/>
        <v>18952</v>
      </c>
      <c r="Z45" t="s">
        <v>161</v>
      </c>
      <c r="AA45" s="29">
        <f t="shared" si="23"/>
        <v>0.13977766266884489</v>
      </c>
      <c r="AB45" s="30">
        <f t="shared" si="19"/>
        <v>0.12209001551991723</v>
      </c>
      <c r="AC45" s="30">
        <f t="shared" si="19"/>
        <v>0.54638685784825758</v>
      </c>
      <c r="AD45" s="31">
        <f t="shared" si="19"/>
        <v>1.1774826441291881</v>
      </c>
      <c r="AE45" s="28">
        <f t="shared" si="19"/>
        <v>0.32835510585952388</v>
      </c>
    </row>
    <row r="46" spans="2:32" x14ac:dyDescent="0.35">
      <c r="B46" t="s">
        <v>162</v>
      </c>
      <c r="C46" s="9">
        <f>SUM(C20:C24)</f>
        <v>10291</v>
      </c>
      <c r="D46" s="10">
        <f t="shared" ref="D46:G46" si="26">SUM(D20:D24)</f>
        <v>8367</v>
      </c>
      <c r="E46" s="10">
        <f t="shared" si="26"/>
        <v>10736</v>
      </c>
      <c r="F46" s="11">
        <f t="shared" si="26"/>
        <v>15120</v>
      </c>
      <c r="G46" s="5">
        <f t="shared" si="26"/>
        <v>44514</v>
      </c>
      <c r="J46" t="s">
        <v>162</v>
      </c>
      <c r="K46" s="9">
        <f>SUM(K20:K24)</f>
        <v>10695</v>
      </c>
      <c r="L46" s="10">
        <f t="shared" ref="L46:O46" si="27">SUM(L20:L24)</f>
        <v>8381</v>
      </c>
      <c r="M46" s="10">
        <f t="shared" si="27"/>
        <v>10154</v>
      </c>
      <c r="N46" s="11">
        <f t="shared" si="27"/>
        <v>13744</v>
      </c>
      <c r="O46" s="5">
        <f t="shared" si="27"/>
        <v>42974</v>
      </c>
      <c r="R46" t="s">
        <v>162</v>
      </c>
      <c r="S46" s="19">
        <f t="shared" si="22"/>
        <v>404</v>
      </c>
      <c r="T46" s="20">
        <f t="shared" si="18"/>
        <v>14</v>
      </c>
      <c r="U46" s="20">
        <f t="shared" si="18"/>
        <v>-582</v>
      </c>
      <c r="V46" s="21">
        <f t="shared" si="18"/>
        <v>-1376</v>
      </c>
      <c r="W46" s="18">
        <f t="shared" si="18"/>
        <v>-1540</v>
      </c>
      <c r="Z46" t="s">
        <v>162</v>
      </c>
      <c r="AA46" s="29">
        <f t="shared" si="23"/>
        <v>3.9257603731415798E-2</v>
      </c>
      <c r="AB46" s="30">
        <f t="shared" si="19"/>
        <v>1.6732401099557787E-3</v>
      </c>
      <c r="AC46" s="30">
        <f t="shared" si="19"/>
        <v>-5.4210134128166915E-2</v>
      </c>
      <c r="AD46" s="31">
        <f t="shared" si="19"/>
        <v>-9.1005291005291006E-2</v>
      </c>
      <c r="AE46" s="28">
        <f t="shared" si="19"/>
        <v>-3.4595857483039047E-2</v>
      </c>
    </row>
    <row r="47" spans="2:32" x14ac:dyDescent="0.35">
      <c r="B47" t="s">
        <v>163</v>
      </c>
      <c r="C47" s="12">
        <f>SUM(C25:C29)</f>
        <v>1671</v>
      </c>
      <c r="D47" s="13">
        <f t="shared" ref="D47:G47" si="28">SUM(D25:D29)</f>
        <v>1282</v>
      </c>
      <c r="E47" s="13">
        <f t="shared" si="28"/>
        <v>1527</v>
      </c>
      <c r="F47" s="14">
        <f t="shared" si="28"/>
        <v>2248</v>
      </c>
      <c r="G47" s="5">
        <f t="shared" si="28"/>
        <v>6728</v>
      </c>
      <c r="J47" t="s">
        <v>163</v>
      </c>
      <c r="K47" s="12">
        <f>SUM(K25:K29)</f>
        <v>1687</v>
      </c>
      <c r="L47" s="13">
        <f t="shared" ref="L47:O47" si="29">SUM(L25:L29)</f>
        <v>1303</v>
      </c>
      <c r="M47" s="13">
        <f t="shared" si="29"/>
        <v>1527</v>
      </c>
      <c r="N47" s="14">
        <f t="shared" si="29"/>
        <v>2142</v>
      </c>
      <c r="O47" s="5">
        <f t="shared" si="29"/>
        <v>6659</v>
      </c>
      <c r="R47" t="s">
        <v>163</v>
      </c>
      <c r="S47" s="22">
        <f t="shared" si="22"/>
        <v>16</v>
      </c>
      <c r="T47" s="23">
        <f t="shared" si="18"/>
        <v>21</v>
      </c>
      <c r="U47" s="23">
        <f t="shared" si="18"/>
        <v>0</v>
      </c>
      <c r="V47" s="24">
        <f t="shared" si="18"/>
        <v>-106</v>
      </c>
      <c r="W47" s="18">
        <f t="shared" si="18"/>
        <v>-69</v>
      </c>
      <c r="Z47" t="s">
        <v>163</v>
      </c>
      <c r="AA47" s="32">
        <f t="shared" si="23"/>
        <v>9.5751047277079591E-3</v>
      </c>
      <c r="AB47" s="33">
        <f t="shared" si="19"/>
        <v>1.6380655226209049E-2</v>
      </c>
      <c r="AC47" s="33">
        <f t="shared" si="19"/>
        <v>0</v>
      </c>
      <c r="AD47" s="34">
        <f t="shared" si="19"/>
        <v>-4.7153024911032029E-2</v>
      </c>
      <c r="AE47" s="28">
        <f t="shared" si="19"/>
        <v>-1.0255648038049941E-2</v>
      </c>
    </row>
    <row r="48" spans="2:32" x14ac:dyDescent="0.35">
      <c r="B48" t="s">
        <v>121</v>
      </c>
      <c r="C48" s="5">
        <f>SUM(C43:C47)</f>
        <v>78771</v>
      </c>
      <c r="D48" s="5">
        <f t="shared" ref="D48:G48" si="30">SUM(D43:D47)</f>
        <v>58479</v>
      </c>
      <c r="E48" s="5">
        <f t="shared" si="30"/>
        <v>53288</v>
      </c>
      <c r="F48" s="5">
        <f t="shared" si="30"/>
        <v>47040</v>
      </c>
      <c r="G48" s="5">
        <f t="shared" si="30"/>
        <v>237578</v>
      </c>
      <c r="J48" t="s">
        <v>121</v>
      </c>
      <c r="K48" s="5">
        <f>SUM(K43:K47)</f>
        <v>78405</v>
      </c>
      <c r="L48" s="5">
        <f t="shared" ref="L48:O48" si="31">SUM(L43:L47)</f>
        <v>51397</v>
      </c>
      <c r="M48" s="5">
        <f t="shared" si="31"/>
        <v>52624</v>
      </c>
      <c r="N48" s="5">
        <f t="shared" si="31"/>
        <v>54985</v>
      </c>
      <c r="O48" s="5">
        <f t="shared" si="31"/>
        <v>237411</v>
      </c>
      <c r="R48" t="s">
        <v>121</v>
      </c>
      <c r="S48" s="18">
        <f t="shared" si="22"/>
        <v>-366</v>
      </c>
      <c r="T48" s="18">
        <f t="shared" si="18"/>
        <v>-7082</v>
      </c>
      <c r="U48" s="18">
        <f t="shared" si="18"/>
        <v>-664</v>
      </c>
      <c r="V48" s="18">
        <f t="shared" si="18"/>
        <v>7945</v>
      </c>
      <c r="W48" s="18">
        <f t="shared" si="18"/>
        <v>-167</v>
      </c>
      <c r="Z48" t="s">
        <v>121</v>
      </c>
      <c r="AA48" s="28">
        <f t="shared" si="23"/>
        <v>-4.6463800129489278E-3</v>
      </c>
      <c r="AB48" s="28">
        <f t="shared" si="19"/>
        <v>-0.12110330204004856</v>
      </c>
      <c r="AC48" s="28">
        <f t="shared" si="19"/>
        <v>-1.2460591502777361E-2</v>
      </c>
      <c r="AD48" s="28">
        <f t="shared" si="19"/>
        <v>0.16889880952380953</v>
      </c>
      <c r="AE48" s="28">
        <f t="shared" si="19"/>
        <v>-7.0292703869886941E-4</v>
      </c>
    </row>
    <row r="50" spans="2:31" x14ac:dyDescent="0.35">
      <c r="C50" s="58" t="s">
        <v>154</v>
      </c>
      <c r="D50" s="58"/>
      <c r="E50" s="58"/>
      <c r="F50" s="58"/>
      <c r="G50" s="58"/>
      <c r="K50" s="58" t="s">
        <v>154</v>
      </c>
      <c r="L50" s="58"/>
      <c r="M50" s="58"/>
      <c r="N50" s="58"/>
      <c r="O50" s="58"/>
      <c r="S50" s="58" t="s">
        <v>154</v>
      </c>
      <c r="T50" s="58"/>
      <c r="U50" s="58"/>
      <c r="V50" s="58"/>
      <c r="W50" s="58"/>
      <c r="AA50" s="58" t="s">
        <v>154</v>
      </c>
      <c r="AB50" s="58"/>
      <c r="AC50" s="58"/>
      <c r="AD50" s="58"/>
      <c r="AE50" s="58"/>
    </row>
    <row r="51" spans="2:31" x14ac:dyDescent="0.35">
      <c r="B51" s="2" t="s">
        <v>169</v>
      </c>
      <c r="C51" s="3" t="s">
        <v>155</v>
      </c>
      <c r="D51" s="3" t="s">
        <v>156</v>
      </c>
      <c r="E51" s="3" t="s">
        <v>157</v>
      </c>
      <c r="F51" s="3" t="s">
        <v>158</v>
      </c>
      <c r="G51" s="55" t="s">
        <v>121</v>
      </c>
      <c r="J51" s="2" t="s">
        <v>169</v>
      </c>
      <c r="K51" s="3" t="s">
        <v>155</v>
      </c>
      <c r="L51" s="3" t="s">
        <v>156</v>
      </c>
      <c r="M51" s="3" t="s">
        <v>157</v>
      </c>
      <c r="N51" s="3" t="s">
        <v>158</v>
      </c>
      <c r="O51" s="55" t="s">
        <v>121</v>
      </c>
      <c r="R51" s="2" t="s">
        <v>169</v>
      </c>
      <c r="S51" s="3" t="s">
        <v>155</v>
      </c>
      <c r="T51" s="3" t="s">
        <v>156</v>
      </c>
      <c r="U51" s="3" t="s">
        <v>157</v>
      </c>
      <c r="V51" s="3" t="s">
        <v>158</v>
      </c>
      <c r="W51" s="55" t="s">
        <v>121</v>
      </c>
      <c r="Z51" s="2" t="s">
        <v>169</v>
      </c>
      <c r="AA51" s="3" t="s">
        <v>155</v>
      </c>
      <c r="AB51" s="3" t="s">
        <v>156</v>
      </c>
      <c r="AC51" s="3" t="s">
        <v>157</v>
      </c>
      <c r="AD51" s="3" t="s">
        <v>158</v>
      </c>
      <c r="AE51" s="55" t="s">
        <v>121</v>
      </c>
    </row>
    <row r="52" spans="2:31" x14ac:dyDescent="0.35">
      <c r="B52" t="s">
        <v>127</v>
      </c>
      <c r="C52" s="6">
        <f>SUM(C5,C10,C15,C20,C25)</f>
        <v>73302</v>
      </c>
      <c r="D52" s="7">
        <f t="shared" ref="D52:G56" si="32">SUM(D5,D10,D15,D20,D25)</f>
        <v>55821</v>
      </c>
      <c r="E52" s="7">
        <f t="shared" si="32"/>
        <v>50950</v>
      </c>
      <c r="F52" s="8">
        <f t="shared" si="32"/>
        <v>45303</v>
      </c>
      <c r="G52" s="5">
        <f t="shared" si="32"/>
        <v>225376</v>
      </c>
      <c r="J52" t="s">
        <v>127</v>
      </c>
      <c r="K52" s="6">
        <f>SUM(K5,K10,K15,K20,K25)</f>
        <v>72513</v>
      </c>
      <c r="L52" s="7">
        <f t="shared" ref="L52:O56" si="33">SUM(L5,L10,L15,L20,L25)</f>
        <v>47890</v>
      </c>
      <c r="M52" s="7">
        <f t="shared" si="33"/>
        <v>49335</v>
      </c>
      <c r="N52" s="8">
        <f t="shared" si="33"/>
        <v>51921</v>
      </c>
      <c r="O52" s="5">
        <f t="shared" si="33"/>
        <v>221659</v>
      </c>
      <c r="R52" t="s">
        <v>127</v>
      </c>
      <c r="S52" s="15">
        <f>K52-C52</f>
        <v>-789</v>
      </c>
      <c r="T52" s="16">
        <f t="shared" ref="T52:W57" si="34">L52-D52</f>
        <v>-7931</v>
      </c>
      <c r="U52" s="16">
        <f t="shared" si="34"/>
        <v>-1615</v>
      </c>
      <c r="V52" s="17">
        <f t="shared" si="34"/>
        <v>6618</v>
      </c>
      <c r="W52" s="18">
        <f t="shared" si="34"/>
        <v>-3717</v>
      </c>
      <c r="Z52" t="s">
        <v>127</v>
      </c>
      <c r="AA52" s="25">
        <f>IF(C52&gt;0,S52/C52,"")</f>
        <v>-1.0763689940247196E-2</v>
      </c>
      <c r="AB52" s="26">
        <f t="shared" ref="AB52:AE57" si="35">IF(D52&gt;0,T52/D52,"")</f>
        <v>-0.14207914584117087</v>
      </c>
      <c r="AC52" s="26">
        <f t="shared" si="35"/>
        <v>-3.1697742885181547E-2</v>
      </c>
      <c r="AD52" s="27">
        <f t="shared" si="35"/>
        <v>0.1460830408582213</v>
      </c>
      <c r="AE52" s="28">
        <f t="shared" si="35"/>
        <v>-1.6492439301434049E-2</v>
      </c>
    </row>
    <row r="53" spans="2:31" x14ac:dyDescent="0.35">
      <c r="B53" t="s">
        <v>164</v>
      </c>
      <c r="C53" s="9">
        <f>SUM(C6,C11,C16,C21,C26)</f>
        <v>1963</v>
      </c>
      <c r="D53" s="10">
        <f t="shared" si="32"/>
        <v>1307</v>
      </c>
      <c r="E53" s="10">
        <f t="shared" si="32"/>
        <v>1455</v>
      </c>
      <c r="F53" s="11">
        <f t="shared" si="32"/>
        <v>1737</v>
      </c>
      <c r="G53" s="5">
        <f t="shared" si="32"/>
        <v>6462</v>
      </c>
      <c r="J53" t="s">
        <v>164</v>
      </c>
      <c r="K53" s="9">
        <f>SUM(K6,K11,K16,K21,K26)</f>
        <v>2064</v>
      </c>
      <c r="L53" s="10">
        <f t="shared" si="33"/>
        <v>1441</v>
      </c>
      <c r="M53" s="10">
        <f t="shared" si="33"/>
        <v>1575</v>
      </c>
      <c r="N53" s="11">
        <f t="shared" si="33"/>
        <v>1842</v>
      </c>
      <c r="O53" s="5">
        <f t="shared" si="33"/>
        <v>6922</v>
      </c>
      <c r="R53" t="s">
        <v>164</v>
      </c>
      <c r="S53" s="19">
        <f t="shared" ref="S53:S57" si="36">K53-C53</f>
        <v>101</v>
      </c>
      <c r="T53" s="20">
        <f t="shared" si="34"/>
        <v>134</v>
      </c>
      <c r="U53" s="20">
        <f t="shared" si="34"/>
        <v>120</v>
      </c>
      <c r="V53" s="21">
        <f t="shared" si="34"/>
        <v>105</v>
      </c>
      <c r="W53" s="18">
        <f t="shared" si="34"/>
        <v>460</v>
      </c>
      <c r="Z53" t="s">
        <v>164</v>
      </c>
      <c r="AA53" s="29">
        <f t="shared" ref="AA53:AA57" si="37">IF(C53&gt;0,S53/C53,"")</f>
        <v>5.1451859398879266E-2</v>
      </c>
      <c r="AB53" s="30">
        <f t="shared" si="35"/>
        <v>0.10252486610558531</v>
      </c>
      <c r="AC53" s="30">
        <f t="shared" si="35"/>
        <v>8.247422680412371E-2</v>
      </c>
      <c r="AD53" s="31">
        <f t="shared" si="35"/>
        <v>6.0449050086355788E-2</v>
      </c>
      <c r="AE53" s="28">
        <f t="shared" si="35"/>
        <v>7.1185391519653363E-2</v>
      </c>
    </row>
    <row r="54" spans="2:31" x14ac:dyDescent="0.35">
      <c r="B54" t="s">
        <v>165</v>
      </c>
      <c r="C54" s="9">
        <f>SUM(C7,C12,C17,C22,C27)</f>
        <v>2683</v>
      </c>
      <c r="D54" s="10">
        <f t="shared" si="32"/>
        <v>1250</v>
      </c>
      <c r="E54" s="10">
        <f t="shared" si="32"/>
        <v>883</v>
      </c>
      <c r="F54" s="11">
        <f t="shared" si="32"/>
        <v>0</v>
      </c>
      <c r="G54" s="5">
        <f t="shared" si="32"/>
        <v>4816</v>
      </c>
      <c r="J54" t="s">
        <v>165</v>
      </c>
      <c r="K54" s="9">
        <f>SUM(K7,K12,K17,K22,K27)</f>
        <v>2787</v>
      </c>
      <c r="L54" s="10">
        <f t="shared" si="33"/>
        <v>1494</v>
      </c>
      <c r="M54" s="10">
        <f t="shared" si="33"/>
        <v>1231</v>
      </c>
      <c r="N54" s="11">
        <f t="shared" si="33"/>
        <v>991</v>
      </c>
      <c r="O54" s="5">
        <f t="shared" si="33"/>
        <v>6503</v>
      </c>
      <c r="R54" t="s">
        <v>165</v>
      </c>
      <c r="S54" s="19">
        <f t="shared" si="36"/>
        <v>104</v>
      </c>
      <c r="T54" s="20">
        <f t="shared" si="34"/>
        <v>244</v>
      </c>
      <c r="U54" s="20">
        <f t="shared" si="34"/>
        <v>348</v>
      </c>
      <c r="V54" s="21">
        <f t="shared" si="34"/>
        <v>991</v>
      </c>
      <c r="W54" s="18">
        <f t="shared" si="34"/>
        <v>1687</v>
      </c>
      <c r="Z54" t="s">
        <v>165</v>
      </c>
      <c r="AA54" s="29">
        <f t="shared" si="37"/>
        <v>3.8762579202385392E-2</v>
      </c>
      <c r="AB54" s="30">
        <f t="shared" si="35"/>
        <v>0.19520000000000001</v>
      </c>
      <c r="AC54" s="30">
        <f t="shared" si="35"/>
        <v>0.39411098527746319</v>
      </c>
      <c r="AD54" s="31" t="str">
        <f t="shared" si="35"/>
        <v/>
      </c>
      <c r="AE54" s="28">
        <f t="shared" si="35"/>
        <v>0.35029069767441862</v>
      </c>
    </row>
    <row r="55" spans="2:31" x14ac:dyDescent="0.35">
      <c r="B55" t="s">
        <v>166</v>
      </c>
      <c r="C55" s="9">
        <f>SUM(C8,C13,C18,C23,C28)</f>
        <v>403</v>
      </c>
      <c r="D55" s="10">
        <f t="shared" si="32"/>
        <v>47</v>
      </c>
      <c r="E55" s="10">
        <f t="shared" si="32"/>
        <v>0</v>
      </c>
      <c r="F55" s="11">
        <f t="shared" si="32"/>
        <v>0</v>
      </c>
      <c r="G55" s="5">
        <f t="shared" si="32"/>
        <v>450</v>
      </c>
      <c r="J55" t="s">
        <v>166</v>
      </c>
      <c r="K55" s="9">
        <f>SUM(K8,K13,K18,K23,K28)</f>
        <v>520</v>
      </c>
      <c r="L55" s="10">
        <f t="shared" si="33"/>
        <v>285</v>
      </c>
      <c r="M55" s="10">
        <f t="shared" si="33"/>
        <v>240</v>
      </c>
      <c r="N55" s="11">
        <f t="shared" si="33"/>
        <v>199</v>
      </c>
      <c r="O55" s="5">
        <f t="shared" si="33"/>
        <v>1244</v>
      </c>
      <c r="R55" t="s">
        <v>166</v>
      </c>
      <c r="S55" s="19">
        <f t="shared" si="36"/>
        <v>117</v>
      </c>
      <c r="T55" s="20">
        <f t="shared" si="34"/>
        <v>238</v>
      </c>
      <c r="U55" s="20">
        <f t="shared" si="34"/>
        <v>240</v>
      </c>
      <c r="V55" s="21">
        <f t="shared" si="34"/>
        <v>199</v>
      </c>
      <c r="W55" s="18">
        <f t="shared" si="34"/>
        <v>794</v>
      </c>
      <c r="Z55" t="s">
        <v>166</v>
      </c>
      <c r="AA55" s="29">
        <f t="shared" si="37"/>
        <v>0.29032258064516131</v>
      </c>
      <c r="AB55" s="30">
        <f t="shared" si="35"/>
        <v>5.0638297872340425</v>
      </c>
      <c r="AC55" s="30" t="str">
        <f t="shared" si="35"/>
        <v/>
      </c>
      <c r="AD55" s="31" t="str">
        <f t="shared" si="35"/>
        <v/>
      </c>
      <c r="AE55" s="28">
        <f t="shared" si="35"/>
        <v>1.7644444444444445</v>
      </c>
    </row>
    <row r="56" spans="2:31" x14ac:dyDescent="0.35">
      <c r="B56" t="s">
        <v>167</v>
      </c>
      <c r="C56" s="12">
        <f>SUM(C9,C14,C19,C24,C29)</f>
        <v>420</v>
      </c>
      <c r="D56" s="13">
        <f t="shared" si="32"/>
        <v>54</v>
      </c>
      <c r="E56" s="13">
        <f t="shared" si="32"/>
        <v>0</v>
      </c>
      <c r="F56" s="14">
        <f t="shared" si="32"/>
        <v>0</v>
      </c>
      <c r="G56" s="5">
        <f t="shared" si="32"/>
        <v>474</v>
      </c>
      <c r="J56" t="s">
        <v>167</v>
      </c>
      <c r="K56" s="12">
        <f>SUM(K9,K14,K19,K24,K29)</f>
        <v>521</v>
      </c>
      <c r="L56" s="13">
        <f t="shared" si="33"/>
        <v>287</v>
      </c>
      <c r="M56" s="13">
        <f t="shared" si="33"/>
        <v>243</v>
      </c>
      <c r="N56" s="14">
        <f t="shared" si="33"/>
        <v>32</v>
      </c>
      <c r="O56" s="5">
        <f t="shared" si="33"/>
        <v>1083</v>
      </c>
      <c r="R56" t="s">
        <v>167</v>
      </c>
      <c r="S56" s="22">
        <f t="shared" si="36"/>
        <v>101</v>
      </c>
      <c r="T56" s="23">
        <f t="shared" si="34"/>
        <v>233</v>
      </c>
      <c r="U56" s="23">
        <f t="shared" si="34"/>
        <v>243</v>
      </c>
      <c r="V56" s="24">
        <f t="shared" si="34"/>
        <v>32</v>
      </c>
      <c r="W56" s="18">
        <f t="shared" si="34"/>
        <v>609</v>
      </c>
      <c r="Z56" t="s">
        <v>167</v>
      </c>
      <c r="AA56" s="32">
        <f t="shared" si="37"/>
        <v>0.24047619047619048</v>
      </c>
      <c r="AB56" s="33">
        <f t="shared" si="35"/>
        <v>4.3148148148148149</v>
      </c>
      <c r="AC56" s="33" t="str">
        <f t="shared" si="35"/>
        <v/>
      </c>
      <c r="AD56" s="34" t="str">
        <f t="shared" si="35"/>
        <v/>
      </c>
      <c r="AE56" s="28">
        <f t="shared" si="35"/>
        <v>1.2848101265822784</v>
      </c>
    </row>
    <row r="57" spans="2:31" x14ac:dyDescent="0.35">
      <c r="B57" t="s">
        <v>121</v>
      </c>
      <c r="C57" s="5">
        <f>SUM(C52:C56)</f>
        <v>78771</v>
      </c>
      <c r="D57" s="5">
        <f t="shared" ref="D57:G57" si="38">SUM(D52:D56)</f>
        <v>58479</v>
      </c>
      <c r="E57" s="5">
        <f t="shared" si="38"/>
        <v>53288</v>
      </c>
      <c r="F57" s="5">
        <f t="shared" si="38"/>
        <v>47040</v>
      </c>
      <c r="G57" s="5">
        <f t="shared" si="38"/>
        <v>237578</v>
      </c>
      <c r="J57" t="s">
        <v>121</v>
      </c>
      <c r="K57" s="5">
        <f>SUM(K52:K56)</f>
        <v>78405</v>
      </c>
      <c r="L57" s="5">
        <f t="shared" ref="L57:O57" si="39">SUM(L52:L56)</f>
        <v>51397</v>
      </c>
      <c r="M57" s="5">
        <f t="shared" si="39"/>
        <v>52624</v>
      </c>
      <c r="N57" s="5">
        <f t="shared" si="39"/>
        <v>54985</v>
      </c>
      <c r="O57" s="5">
        <f t="shared" si="39"/>
        <v>237411</v>
      </c>
      <c r="R57" t="s">
        <v>121</v>
      </c>
      <c r="S57" s="18">
        <f t="shared" si="36"/>
        <v>-366</v>
      </c>
      <c r="T57" s="18">
        <f t="shared" si="34"/>
        <v>-7082</v>
      </c>
      <c r="U57" s="18">
        <f t="shared" si="34"/>
        <v>-664</v>
      </c>
      <c r="V57" s="18">
        <f t="shared" si="34"/>
        <v>7945</v>
      </c>
      <c r="W57" s="18">
        <f t="shared" si="34"/>
        <v>-167</v>
      </c>
      <c r="Z57" t="s">
        <v>121</v>
      </c>
      <c r="AA57" s="28">
        <f t="shared" si="37"/>
        <v>-4.6463800129489278E-3</v>
      </c>
      <c r="AB57" s="28">
        <f t="shared" si="35"/>
        <v>-0.12110330204004856</v>
      </c>
      <c r="AC57" s="28">
        <f t="shared" si="35"/>
        <v>-1.2460591502777361E-2</v>
      </c>
      <c r="AD57" s="28">
        <f t="shared" si="35"/>
        <v>0.16889880952380953</v>
      </c>
      <c r="AE57" s="28">
        <f t="shared" si="35"/>
        <v>-7.0292703869886941E-4</v>
      </c>
    </row>
  </sheetData>
  <mergeCells count="16">
    <mergeCell ref="C3:G3"/>
    <mergeCell ref="K3:O3"/>
    <mergeCell ref="S3:W3"/>
    <mergeCell ref="AA3:AE3"/>
    <mergeCell ref="C32:G32"/>
    <mergeCell ref="K32:O32"/>
    <mergeCell ref="S32:W32"/>
    <mergeCell ref="AA32:AE32"/>
    <mergeCell ref="C41:G41"/>
    <mergeCell ref="K41:O41"/>
    <mergeCell ref="S41:W41"/>
    <mergeCell ref="AA41:AE41"/>
    <mergeCell ref="C50:G50"/>
    <mergeCell ref="K50:O50"/>
    <mergeCell ref="S50:W50"/>
    <mergeCell ref="AA50:AE50"/>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1E30CD-47F8-44A3-9B48-6E6D4F09091B}">
  <dimension ref="B1:AF57"/>
  <sheetViews>
    <sheetView topLeftCell="A12" zoomScale="75" zoomScaleNormal="75" workbookViewId="0">
      <selection activeCell="G10" sqref="G10"/>
    </sheetView>
  </sheetViews>
  <sheetFormatPr defaultRowHeight="14.5" x14ac:dyDescent="0.35"/>
  <cols>
    <col min="2" max="2" width="19.81640625" customWidth="1"/>
    <col min="3" max="3" width="9.81640625" bestFit="1" customWidth="1"/>
    <col min="4" max="6" width="8.7265625" bestFit="1" customWidth="1"/>
    <col min="7" max="8" width="9.81640625" bestFit="1" customWidth="1"/>
    <col min="10" max="10" width="19.81640625" customWidth="1"/>
    <col min="11" max="11" width="9.81640625" bestFit="1" customWidth="1"/>
    <col min="12" max="14" width="8.7265625" bestFit="1" customWidth="1"/>
    <col min="15" max="16" width="9.81640625" bestFit="1" customWidth="1"/>
    <col min="18" max="18" width="19.81640625" customWidth="1"/>
    <col min="19" max="19" width="9" bestFit="1" customWidth="1"/>
    <col min="20" max="22" width="8" bestFit="1" customWidth="1"/>
    <col min="23" max="24" width="9" bestFit="1" customWidth="1"/>
    <col min="26" max="26" width="19.81640625" customWidth="1"/>
    <col min="27" max="27" width="9.1796875" bestFit="1" customWidth="1"/>
    <col min="28" max="28" width="8.1796875" bestFit="1" customWidth="1"/>
    <col min="29" max="30" width="8.81640625" bestFit="1" customWidth="1"/>
    <col min="31" max="31" width="9.1796875" bestFit="1" customWidth="1"/>
    <col min="32" max="32" width="9" bestFit="1" customWidth="1"/>
  </cols>
  <sheetData>
    <row r="1" spans="2:31" x14ac:dyDescent="0.35">
      <c r="B1" s="1" t="s">
        <v>122</v>
      </c>
      <c r="J1" s="1" t="s">
        <v>395</v>
      </c>
      <c r="R1" s="1" t="s">
        <v>400</v>
      </c>
      <c r="Z1" s="1" t="s">
        <v>401</v>
      </c>
    </row>
    <row r="3" spans="2:31" x14ac:dyDescent="0.35">
      <c r="C3" s="58" t="s">
        <v>154</v>
      </c>
      <c r="D3" s="58"/>
      <c r="E3" s="58"/>
      <c r="F3" s="58"/>
      <c r="G3" s="58"/>
      <c r="K3" s="58" t="s">
        <v>154</v>
      </c>
      <c r="L3" s="58"/>
      <c r="M3" s="58"/>
      <c r="N3" s="58"/>
      <c r="O3" s="58"/>
      <c r="S3" s="58" t="s">
        <v>154</v>
      </c>
      <c r="T3" s="58"/>
      <c r="U3" s="58"/>
      <c r="V3" s="58"/>
      <c r="W3" s="58"/>
      <c r="AA3" s="58" t="s">
        <v>154</v>
      </c>
      <c r="AB3" s="58"/>
      <c r="AC3" s="58"/>
      <c r="AD3" s="58"/>
      <c r="AE3" s="58"/>
    </row>
    <row r="4" spans="2:31" x14ac:dyDescent="0.35">
      <c r="B4" t="s">
        <v>153</v>
      </c>
      <c r="C4" s="3" t="s">
        <v>155</v>
      </c>
      <c r="D4" s="3" t="s">
        <v>156</v>
      </c>
      <c r="E4" s="3" t="s">
        <v>157</v>
      </c>
      <c r="F4" s="3" t="s">
        <v>158</v>
      </c>
      <c r="G4" s="55" t="s">
        <v>121</v>
      </c>
      <c r="J4" t="s">
        <v>153</v>
      </c>
      <c r="K4" s="3" t="s">
        <v>155</v>
      </c>
      <c r="L4" s="3" t="s">
        <v>156</v>
      </c>
      <c r="M4" s="3" t="s">
        <v>157</v>
      </c>
      <c r="N4" s="3" t="s">
        <v>158</v>
      </c>
      <c r="O4" s="55" t="s">
        <v>121</v>
      </c>
      <c r="R4" t="s">
        <v>153</v>
      </c>
      <c r="S4" s="3" t="s">
        <v>155</v>
      </c>
      <c r="T4" s="3" t="s">
        <v>156</v>
      </c>
      <c r="U4" s="3" t="s">
        <v>157</v>
      </c>
      <c r="V4" s="3" t="s">
        <v>158</v>
      </c>
      <c r="W4" s="55" t="s">
        <v>121</v>
      </c>
      <c r="Z4" t="s">
        <v>153</v>
      </c>
      <c r="AA4" s="3" t="s">
        <v>155</v>
      </c>
      <c r="AB4" s="3" t="s">
        <v>156</v>
      </c>
      <c r="AC4" s="3" t="s">
        <v>157</v>
      </c>
      <c r="AD4" s="3" t="s">
        <v>158</v>
      </c>
      <c r="AE4" s="55" t="s">
        <v>121</v>
      </c>
    </row>
    <row r="5" spans="2:31" x14ac:dyDescent="0.35">
      <c r="B5" t="s">
        <v>128</v>
      </c>
      <c r="C5" s="6">
        <f>Paste!$AR$8</f>
        <v>34395</v>
      </c>
      <c r="D5" s="7">
        <f>Paste!$AR$13</f>
        <v>29101</v>
      </c>
      <c r="E5" s="7">
        <f>Paste!$AR$18</f>
        <v>26340</v>
      </c>
      <c r="F5" s="8">
        <f>Paste!$AR$23</f>
        <v>19866</v>
      </c>
      <c r="G5" s="5">
        <f>SUM(C5:F5)</f>
        <v>109702</v>
      </c>
      <c r="J5" t="s">
        <v>128</v>
      </c>
      <c r="K5" s="6">
        <f>Paste!$BJ$8</f>
        <v>14275</v>
      </c>
      <c r="L5" s="7">
        <f>Paste!$BJ$13</f>
        <v>9216</v>
      </c>
      <c r="M5" s="7">
        <f>Paste!$BJ$18</f>
        <v>8791</v>
      </c>
      <c r="N5" s="8">
        <f>Paste!$BJ$23</f>
        <v>8181</v>
      </c>
      <c r="O5" s="5">
        <f>SUM(K5:N5)</f>
        <v>40463</v>
      </c>
      <c r="R5" t="s">
        <v>128</v>
      </c>
      <c r="S5" s="15">
        <f>K5-C5</f>
        <v>-20120</v>
      </c>
      <c r="T5" s="16">
        <f t="shared" ref="T5:W20" si="0">L5-D5</f>
        <v>-19885</v>
      </c>
      <c r="U5" s="16">
        <f t="shared" si="0"/>
        <v>-17549</v>
      </c>
      <c r="V5" s="17">
        <f t="shared" si="0"/>
        <v>-11685</v>
      </c>
      <c r="W5" s="18">
        <f t="shared" si="0"/>
        <v>-69239</v>
      </c>
      <c r="Z5" t="s">
        <v>128</v>
      </c>
      <c r="AA5" s="25">
        <f>IF(C5&gt;0,S5/C5,"")</f>
        <v>-0.58496874545718858</v>
      </c>
      <c r="AB5" s="26">
        <f t="shared" ref="AB5:AE20" si="1">IF(D5&gt;0,T5/D5,"")</f>
        <v>-0.68330985189512383</v>
      </c>
      <c r="AC5" s="26">
        <f t="shared" si="1"/>
        <v>-0.66624905087319664</v>
      </c>
      <c r="AD5" s="27">
        <f t="shared" si="1"/>
        <v>-0.58819087888855326</v>
      </c>
      <c r="AE5" s="28">
        <f t="shared" si="1"/>
        <v>-0.63115531166250383</v>
      </c>
    </row>
    <row r="6" spans="2:31" x14ac:dyDescent="0.35">
      <c r="B6" t="s">
        <v>129</v>
      </c>
      <c r="C6" s="9">
        <f>Paste!$AR$28</f>
        <v>412</v>
      </c>
      <c r="D6" s="10">
        <f>Paste!$AR$33</f>
        <v>259</v>
      </c>
      <c r="E6" s="10">
        <f>Paste!$AR$38</f>
        <v>264</v>
      </c>
      <c r="F6" s="11">
        <f>Paste!$AR$43</f>
        <v>278</v>
      </c>
      <c r="G6" s="5">
        <f t="shared" ref="G6:G30" si="2">SUM(C6:F6)</f>
        <v>1213</v>
      </c>
      <c r="J6" t="s">
        <v>129</v>
      </c>
      <c r="K6" s="9">
        <f>Paste!$BJ$28</f>
        <v>984</v>
      </c>
      <c r="L6" s="10">
        <f>Paste!$BJ$33</f>
        <v>622</v>
      </c>
      <c r="M6" s="10">
        <f>Paste!$BJ$38</f>
        <v>634</v>
      </c>
      <c r="N6" s="11">
        <f>Paste!$BJ$43</f>
        <v>668</v>
      </c>
      <c r="O6" s="5">
        <f t="shared" ref="O6:O30" si="3">SUM(K6:N6)</f>
        <v>2908</v>
      </c>
      <c r="R6" t="s">
        <v>129</v>
      </c>
      <c r="S6" s="19">
        <f t="shared" ref="S6:W30" si="4">K6-C6</f>
        <v>572</v>
      </c>
      <c r="T6" s="20">
        <f t="shared" si="0"/>
        <v>363</v>
      </c>
      <c r="U6" s="20">
        <f t="shared" si="0"/>
        <v>370</v>
      </c>
      <c r="V6" s="21">
        <f t="shared" si="0"/>
        <v>390</v>
      </c>
      <c r="W6" s="18">
        <f t="shared" si="0"/>
        <v>1695</v>
      </c>
      <c r="Z6" t="s">
        <v>129</v>
      </c>
      <c r="AA6" s="29">
        <f t="shared" ref="AA6:AE30" si="5">IF(C6&gt;0,S6/C6,"")</f>
        <v>1.3883495145631068</v>
      </c>
      <c r="AB6" s="30">
        <f t="shared" si="1"/>
        <v>1.4015444015444016</v>
      </c>
      <c r="AC6" s="30">
        <f t="shared" si="1"/>
        <v>1.4015151515151516</v>
      </c>
      <c r="AD6" s="31">
        <f t="shared" si="1"/>
        <v>1.4028776978417266</v>
      </c>
      <c r="AE6" s="28">
        <f t="shared" si="1"/>
        <v>1.3973619126133554</v>
      </c>
    </row>
    <row r="7" spans="2:31" x14ac:dyDescent="0.35">
      <c r="B7" t="s">
        <v>130</v>
      </c>
      <c r="C7" s="9">
        <f>Paste!$AR$48</f>
        <v>2368</v>
      </c>
      <c r="D7" s="10">
        <f>Paste!$AR$53</f>
        <v>1097</v>
      </c>
      <c r="E7" s="10">
        <f>Paste!$AR$58</f>
        <v>835</v>
      </c>
      <c r="F7" s="11">
        <f>Paste!$AR$63</f>
        <v>0</v>
      </c>
      <c r="G7" s="5">
        <f t="shared" si="2"/>
        <v>4300</v>
      </c>
      <c r="J7" t="s">
        <v>130</v>
      </c>
      <c r="K7" s="9">
        <f>Paste!$BJ$48</f>
        <v>8632</v>
      </c>
      <c r="L7" s="10">
        <f>Paste!$BJ$53</f>
        <v>4605</v>
      </c>
      <c r="M7" s="10">
        <f>Paste!$BJ$58</f>
        <v>3616</v>
      </c>
      <c r="N7" s="11">
        <f>Paste!$BJ$63</f>
        <v>2680</v>
      </c>
      <c r="O7" s="5">
        <f t="shared" si="3"/>
        <v>19533</v>
      </c>
      <c r="R7" t="s">
        <v>130</v>
      </c>
      <c r="S7" s="19">
        <f t="shared" si="4"/>
        <v>6264</v>
      </c>
      <c r="T7" s="20">
        <f t="shared" si="0"/>
        <v>3508</v>
      </c>
      <c r="U7" s="20">
        <f t="shared" si="0"/>
        <v>2781</v>
      </c>
      <c r="V7" s="21">
        <f t="shared" si="0"/>
        <v>2680</v>
      </c>
      <c r="W7" s="18">
        <f t="shared" si="0"/>
        <v>15233</v>
      </c>
      <c r="Z7" t="s">
        <v>130</v>
      </c>
      <c r="AA7" s="29">
        <f t="shared" si="5"/>
        <v>2.6452702702702702</v>
      </c>
      <c r="AB7" s="30">
        <f t="shared" si="1"/>
        <v>3.1978122151321786</v>
      </c>
      <c r="AC7" s="30">
        <f t="shared" si="1"/>
        <v>3.3305389221556885</v>
      </c>
      <c r="AD7" s="31" t="str">
        <f t="shared" si="1"/>
        <v/>
      </c>
      <c r="AE7" s="28">
        <f t="shared" si="1"/>
        <v>3.5425581395348837</v>
      </c>
    </row>
    <row r="8" spans="2:31" x14ac:dyDescent="0.35">
      <c r="B8" t="s">
        <v>131</v>
      </c>
      <c r="C8" s="9">
        <f>Paste!$AR$68</f>
        <v>386</v>
      </c>
      <c r="D8" s="10">
        <f>Paste!$AR$73</f>
        <v>47</v>
      </c>
      <c r="E8" s="10">
        <f>Paste!$AR$78</f>
        <v>0</v>
      </c>
      <c r="F8" s="11">
        <f>Paste!$AR$83</f>
        <v>0</v>
      </c>
      <c r="G8" s="5">
        <f t="shared" si="2"/>
        <v>433</v>
      </c>
      <c r="J8" t="s">
        <v>131</v>
      </c>
      <c r="K8" s="9">
        <f>Paste!$BJ$68</f>
        <v>1648</v>
      </c>
      <c r="L8" s="10">
        <f>Paste!$BJ$73</f>
        <v>899</v>
      </c>
      <c r="M8" s="10">
        <f>Paste!$BJ$78</f>
        <v>724</v>
      </c>
      <c r="N8" s="11">
        <f>Paste!$BJ$83</f>
        <v>555</v>
      </c>
      <c r="O8" s="5">
        <f t="shared" si="3"/>
        <v>3826</v>
      </c>
      <c r="R8" t="s">
        <v>131</v>
      </c>
      <c r="S8" s="19">
        <f t="shared" si="4"/>
        <v>1262</v>
      </c>
      <c r="T8" s="20">
        <f t="shared" si="0"/>
        <v>852</v>
      </c>
      <c r="U8" s="20">
        <f t="shared" si="0"/>
        <v>724</v>
      </c>
      <c r="V8" s="21">
        <f t="shared" si="0"/>
        <v>555</v>
      </c>
      <c r="W8" s="18">
        <f t="shared" si="0"/>
        <v>3393</v>
      </c>
      <c r="Z8" t="s">
        <v>131</v>
      </c>
      <c r="AA8" s="29">
        <f t="shared" si="5"/>
        <v>3.2694300518134716</v>
      </c>
      <c r="AB8" s="30">
        <f t="shared" si="1"/>
        <v>18.127659574468087</v>
      </c>
      <c r="AC8" s="30" t="str">
        <f t="shared" si="1"/>
        <v/>
      </c>
      <c r="AD8" s="31" t="str">
        <f t="shared" si="1"/>
        <v/>
      </c>
      <c r="AE8" s="28">
        <f t="shared" si="1"/>
        <v>7.8360277136258665</v>
      </c>
    </row>
    <row r="9" spans="2:31" x14ac:dyDescent="0.35">
      <c r="B9" t="s">
        <v>132</v>
      </c>
      <c r="C9" s="9">
        <f>Paste!$AR$88</f>
        <v>392</v>
      </c>
      <c r="D9" s="10">
        <f>Paste!$AR$93</f>
        <v>47</v>
      </c>
      <c r="E9" s="10">
        <f>Paste!$AR$98</f>
        <v>0</v>
      </c>
      <c r="F9" s="11">
        <f>Paste!$AR$203</f>
        <v>0</v>
      </c>
      <c r="G9" s="5">
        <f t="shared" si="2"/>
        <v>439</v>
      </c>
      <c r="J9" t="s">
        <v>132</v>
      </c>
      <c r="K9" s="9">
        <f>Paste!$BJ$88</f>
        <v>1650</v>
      </c>
      <c r="L9" s="10">
        <f>Paste!$BJ$93</f>
        <v>900</v>
      </c>
      <c r="M9" s="10">
        <f>Paste!$BJ$98</f>
        <v>725</v>
      </c>
      <c r="N9" s="11">
        <f>Paste!$BJ$203</f>
        <v>329</v>
      </c>
      <c r="O9" s="5">
        <f t="shared" si="3"/>
        <v>3604</v>
      </c>
      <c r="R9" t="s">
        <v>132</v>
      </c>
      <c r="S9" s="19">
        <f t="shared" si="4"/>
        <v>1258</v>
      </c>
      <c r="T9" s="20">
        <f t="shared" si="0"/>
        <v>853</v>
      </c>
      <c r="U9" s="20">
        <f t="shared" si="0"/>
        <v>725</v>
      </c>
      <c r="V9" s="21">
        <f t="shared" si="0"/>
        <v>329</v>
      </c>
      <c r="W9" s="18">
        <f t="shared" si="0"/>
        <v>3165</v>
      </c>
      <c r="Z9" t="s">
        <v>132</v>
      </c>
      <c r="AA9" s="29">
        <f t="shared" si="5"/>
        <v>3.2091836734693877</v>
      </c>
      <c r="AB9" s="30">
        <f t="shared" si="1"/>
        <v>18.148936170212767</v>
      </c>
      <c r="AC9" s="30" t="str">
        <f t="shared" si="1"/>
        <v/>
      </c>
      <c r="AD9" s="31" t="str">
        <f t="shared" si="1"/>
        <v/>
      </c>
      <c r="AE9" s="28">
        <f t="shared" si="1"/>
        <v>7.2095671981776768</v>
      </c>
    </row>
    <row r="10" spans="2:31" x14ac:dyDescent="0.35">
      <c r="B10" t="s">
        <v>133</v>
      </c>
      <c r="C10" s="9">
        <f>Paste!$AR$108</f>
        <v>3759</v>
      </c>
      <c r="D10" s="10">
        <f>Paste!$AR$113</f>
        <v>2815</v>
      </c>
      <c r="E10" s="10">
        <f>Paste!$AR$118</f>
        <v>3055</v>
      </c>
      <c r="F10" s="11">
        <f>Paste!$AR$123</f>
        <v>2902</v>
      </c>
      <c r="G10" s="5">
        <f t="shared" si="2"/>
        <v>12531</v>
      </c>
      <c r="J10" t="s">
        <v>133</v>
      </c>
      <c r="K10" s="9">
        <f>Paste!$BJ$108</f>
        <v>5390</v>
      </c>
      <c r="L10" s="10">
        <f>Paste!$BJ$113</f>
        <v>3988</v>
      </c>
      <c r="M10" s="10">
        <f>Paste!$BJ$118</f>
        <v>4510</v>
      </c>
      <c r="N10" s="11">
        <f>Paste!$BJ$123</f>
        <v>4559</v>
      </c>
      <c r="O10" s="5">
        <f t="shared" si="3"/>
        <v>18447</v>
      </c>
      <c r="R10" t="s">
        <v>133</v>
      </c>
      <c r="S10" s="19">
        <f t="shared" si="4"/>
        <v>1631</v>
      </c>
      <c r="T10" s="20">
        <f t="shared" si="0"/>
        <v>1173</v>
      </c>
      <c r="U10" s="20">
        <f t="shared" si="0"/>
        <v>1455</v>
      </c>
      <c r="V10" s="21">
        <f t="shared" si="0"/>
        <v>1657</v>
      </c>
      <c r="W10" s="18">
        <f t="shared" si="0"/>
        <v>5916</v>
      </c>
      <c r="Z10" t="s">
        <v>133</v>
      </c>
      <c r="AA10" s="29">
        <f t="shared" si="5"/>
        <v>0.43389199255121041</v>
      </c>
      <c r="AB10" s="30">
        <f t="shared" si="1"/>
        <v>0.41669626998223802</v>
      </c>
      <c r="AC10" s="30">
        <f t="shared" si="1"/>
        <v>0.47626841243862522</v>
      </c>
      <c r="AD10" s="31">
        <f t="shared" si="1"/>
        <v>0.57098552722260509</v>
      </c>
      <c r="AE10" s="28">
        <f t="shared" si="1"/>
        <v>0.47210916926023461</v>
      </c>
    </row>
    <row r="11" spans="2:31" x14ac:dyDescent="0.35">
      <c r="B11" t="s">
        <v>134</v>
      </c>
      <c r="C11" s="9">
        <f>Paste!$AR$128</f>
        <v>0</v>
      </c>
      <c r="D11" s="10">
        <f>Paste!$AR$133</f>
        <v>0</v>
      </c>
      <c r="E11" s="10">
        <f>Paste!$AR$138</f>
        <v>0</v>
      </c>
      <c r="F11" s="11">
        <f>Paste!$AR$143</f>
        <v>0</v>
      </c>
      <c r="G11" s="5">
        <f t="shared" si="2"/>
        <v>0</v>
      </c>
      <c r="J11" t="s">
        <v>134</v>
      </c>
      <c r="K11" s="9">
        <f>Paste!$BJ$128</f>
        <v>592</v>
      </c>
      <c r="L11" s="10">
        <f>Paste!$BJ$133</f>
        <v>362</v>
      </c>
      <c r="M11" s="10">
        <f>Paste!$BJ$138</f>
        <v>510</v>
      </c>
      <c r="N11" s="11">
        <f>Paste!$BJ$143</f>
        <v>536</v>
      </c>
      <c r="O11" s="5">
        <f t="shared" si="3"/>
        <v>2000</v>
      </c>
      <c r="R11" t="s">
        <v>134</v>
      </c>
      <c r="S11" s="19">
        <f t="shared" si="4"/>
        <v>592</v>
      </c>
      <c r="T11" s="20">
        <f t="shared" si="0"/>
        <v>362</v>
      </c>
      <c r="U11" s="20">
        <f t="shared" si="0"/>
        <v>510</v>
      </c>
      <c r="V11" s="21">
        <f t="shared" si="0"/>
        <v>536</v>
      </c>
      <c r="W11" s="18">
        <f t="shared" si="0"/>
        <v>2000</v>
      </c>
      <c r="Z11" t="s">
        <v>134</v>
      </c>
      <c r="AA11" s="29" t="str">
        <f t="shared" si="5"/>
        <v/>
      </c>
      <c r="AB11" s="30" t="str">
        <f t="shared" si="1"/>
        <v/>
      </c>
      <c r="AC11" s="30" t="str">
        <f t="shared" si="1"/>
        <v/>
      </c>
      <c r="AD11" s="31" t="str">
        <f t="shared" si="1"/>
        <v/>
      </c>
      <c r="AE11" s="28" t="str">
        <f t="shared" si="1"/>
        <v/>
      </c>
    </row>
    <row r="12" spans="2:31" x14ac:dyDescent="0.35">
      <c r="B12" t="s">
        <v>135</v>
      </c>
      <c r="C12" s="9">
        <f>Paste!$AR$148</f>
        <v>0</v>
      </c>
      <c r="D12" s="10">
        <f>Paste!$AR$153</f>
        <v>0</v>
      </c>
      <c r="E12" s="10">
        <f>Paste!$AR$158</f>
        <v>0</v>
      </c>
      <c r="F12" s="11">
        <f>Paste!$AR$163</f>
        <v>0</v>
      </c>
      <c r="G12" s="5">
        <f t="shared" si="2"/>
        <v>0</v>
      </c>
      <c r="J12" t="s">
        <v>135</v>
      </c>
      <c r="K12" s="9">
        <f>Paste!$BJ$148</f>
        <v>3163</v>
      </c>
      <c r="L12" s="10">
        <f>Paste!$BJ$153</f>
        <v>1927</v>
      </c>
      <c r="M12" s="10">
        <f>Paste!$BJ$158</f>
        <v>1781</v>
      </c>
      <c r="N12" s="11">
        <f>Paste!$BJ$163</f>
        <v>1446</v>
      </c>
      <c r="O12" s="5">
        <f t="shared" si="3"/>
        <v>8317</v>
      </c>
      <c r="R12" t="s">
        <v>135</v>
      </c>
      <c r="S12" s="19">
        <f t="shared" si="4"/>
        <v>3163</v>
      </c>
      <c r="T12" s="20">
        <f t="shared" si="0"/>
        <v>1927</v>
      </c>
      <c r="U12" s="20">
        <f t="shared" si="0"/>
        <v>1781</v>
      </c>
      <c r="V12" s="21">
        <f t="shared" si="0"/>
        <v>1446</v>
      </c>
      <c r="W12" s="18">
        <f t="shared" si="0"/>
        <v>8317</v>
      </c>
      <c r="Z12" t="s">
        <v>135</v>
      </c>
      <c r="AA12" s="29" t="str">
        <f t="shared" si="5"/>
        <v/>
      </c>
      <c r="AB12" s="30" t="str">
        <f t="shared" si="1"/>
        <v/>
      </c>
      <c r="AC12" s="30" t="str">
        <f t="shared" si="1"/>
        <v/>
      </c>
      <c r="AD12" s="31" t="str">
        <f t="shared" si="1"/>
        <v/>
      </c>
      <c r="AE12" s="28" t="str">
        <f t="shared" si="1"/>
        <v/>
      </c>
    </row>
    <row r="13" spans="2:31" x14ac:dyDescent="0.35">
      <c r="B13" t="s">
        <v>136</v>
      </c>
      <c r="C13" s="9">
        <f>Paste!$AR$168</f>
        <v>0</v>
      </c>
      <c r="D13" s="10">
        <f>Paste!$AR$173</f>
        <v>0</v>
      </c>
      <c r="E13" s="10">
        <f>Paste!$AR$178</f>
        <v>0</v>
      </c>
      <c r="F13" s="11">
        <f>Paste!$AR$183</f>
        <v>0</v>
      </c>
      <c r="G13" s="5">
        <f t="shared" si="2"/>
        <v>0</v>
      </c>
      <c r="J13" t="s">
        <v>136</v>
      </c>
      <c r="K13" s="9">
        <f>Paste!$BJ$168</f>
        <v>678</v>
      </c>
      <c r="L13" s="10">
        <f>Paste!$BJ$173</f>
        <v>419</v>
      </c>
      <c r="M13" s="10">
        <f>Paste!$BJ$178</f>
        <v>394</v>
      </c>
      <c r="N13" s="11">
        <f>Paste!$BJ$183</f>
        <v>328</v>
      </c>
      <c r="O13" s="5">
        <f t="shared" si="3"/>
        <v>1819</v>
      </c>
      <c r="R13" t="s">
        <v>136</v>
      </c>
      <c r="S13" s="19">
        <f t="shared" si="4"/>
        <v>678</v>
      </c>
      <c r="T13" s="20">
        <f t="shared" si="0"/>
        <v>419</v>
      </c>
      <c r="U13" s="20">
        <f t="shared" si="0"/>
        <v>394</v>
      </c>
      <c r="V13" s="21">
        <f t="shared" si="0"/>
        <v>328</v>
      </c>
      <c r="W13" s="18">
        <f t="shared" si="0"/>
        <v>1819</v>
      </c>
      <c r="Z13" t="s">
        <v>136</v>
      </c>
      <c r="AA13" s="29" t="str">
        <f t="shared" si="5"/>
        <v/>
      </c>
      <c r="AB13" s="30" t="str">
        <f t="shared" si="1"/>
        <v/>
      </c>
      <c r="AC13" s="30" t="str">
        <f t="shared" si="1"/>
        <v/>
      </c>
      <c r="AD13" s="31" t="str">
        <f t="shared" si="1"/>
        <v/>
      </c>
      <c r="AE13" s="28" t="str">
        <f t="shared" si="1"/>
        <v/>
      </c>
    </row>
    <row r="14" spans="2:31" x14ac:dyDescent="0.35">
      <c r="B14" t="s">
        <v>137</v>
      </c>
      <c r="C14" s="9">
        <f>Paste!$AR$188</f>
        <v>0</v>
      </c>
      <c r="D14" s="10">
        <f>Paste!$AR$193</f>
        <v>0</v>
      </c>
      <c r="E14" s="10">
        <f>Paste!$AR$198</f>
        <v>0</v>
      </c>
      <c r="F14" s="11">
        <f>Paste!$AR$203</f>
        <v>0</v>
      </c>
      <c r="G14" s="5">
        <f t="shared" si="2"/>
        <v>0</v>
      </c>
      <c r="J14" t="s">
        <v>137</v>
      </c>
      <c r="K14" s="9">
        <f>Paste!$BJ$188</f>
        <v>680</v>
      </c>
      <c r="L14" s="10">
        <f>Paste!$BJ$193</f>
        <v>419</v>
      </c>
      <c r="M14" s="10">
        <f>Paste!$BJ$198</f>
        <v>394</v>
      </c>
      <c r="N14" s="11">
        <f>Paste!$BJ$203</f>
        <v>329</v>
      </c>
      <c r="O14" s="5">
        <f t="shared" si="3"/>
        <v>1822</v>
      </c>
      <c r="R14" t="s">
        <v>137</v>
      </c>
      <c r="S14" s="19">
        <f t="shared" si="4"/>
        <v>680</v>
      </c>
      <c r="T14" s="20">
        <f t="shared" si="0"/>
        <v>419</v>
      </c>
      <c r="U14" s="20">
        <f t="shared" si="0"/>
        <v>394</v>
      </c>
      <c r="V14" s="21">
        <f t="shared" si="0"/>
        <v>329</v>
      </c>
      <c r="W14" s="18">
        <f t="shared" si="0"/>
        <v>1822</v>
      </c>
      <c r="Z14" t="s">
        <v>137</v>
      </c>
      <c r="AA14" s="29" t="str">
        <f t="shared" si="5"/>
        <v/>
      </c>
      <c r="AB14" s="30" t="str">
        <f t="shared" si="1"/>
        <v/>
      </c>
      <c r="AC14" s="30" t="str">
        <f t="shared" si="1"/>
        <v/>
      </c>
      <c r="AD14" s="31" t="str">
        <f t="shared" si="1"/>
        <v/>
      </c>
      <c r="AE14" s="28" t="str">
        <f t="shared" si="1"/>
        <v/>
      </c>
    </row>
    <row r="15" spans="2:31" x14ac:dyDescent="0.35">
      <c r="B15" t="s">
        <v>138</v>
      </c>
      <c r="C15" s="9">
        <f>Paste!$AR$208</f>
        <v>23999</v>
      </c>
      <c r="D15" s="10">
        <f>Paste!$AR$213</f>
        <v>14883</v>
      </c>
      <c r="E15" s="10">
        <f>Paste!$AR$218</f>
        <v>10080</v>
      </c>
      <c r="F15" s="11">
        <f>Paste!$AR$223</f>
        <v>6263</v>
      </c>
      <c r="G15" s="5">
        <f t="shared" si="2"/>
        <v>55225</v>
      </c>
      <c r="J15" t="s">
        <v>138</v>
      </c>
      <c r="K15" s="9">
        <f>Paste!$BJ$208</f>
        <v>18649</v>
      </c>
      <c r="L15" s="10">
        <f>Paste!$BJ$213</f>
        <v>11274</v>
      </c>
      <c r="M15" s="10">
        <f>Paste!$BJ$218</f>
        <v>9578</v>
      </c>
      <c r="N15" s="11">
        <f>Paste!$BJ$223</f>
        <v>7789</v>
      </c>
      <c r="O15" s="5">
        <f t="shared" si="3"/>
        <v>47290</v>
      </c>
      <c r="R15" t="s">
        <v>138</v>
      </c>
      <c r="S15" s="19">
        <f t="shared" si="4"/>
        <v>-5350</v>
      </c>
      <c r="T15" s="20">
        <f t="shared" si="0"/>
        <v>-3609</v>
      </c>
      <c r="U15" s="20">
        <f t="shared" si="0"/>
        <v>-502</v>
      </c>
      <c r="V15" s="21">
        <f t="shared" si="0"/>
        <v>1526</v>
      </c>
      <c r="W15" s="18">
        <f t="shared" si="0"/>
        <v>-7935</v>
      </c>
      <c r="Z15" t="s">
        <v>138</v>
      </c>
      <c r="AA15" s="29">
        <f t="shared" si="5"/>
        <v>-0.22292595524813533</v>
      </c>
      <c r="AB15" s="30">
        <f t="shared" si="1"/>
        <v>-0.2424914331787946</v>
      </c>
      <c r="AC15" s="30">
        <f t="shared" si="1"/>
        <v>-4.9801587301587298E-2</v>
      </c>
      <c r="AD15" s="31">
        <f t="shared" si="1"/>
        <v>0.2436532013412103</v>
      </c>
      <c r="AE15" s="28">
        <f t="shared" si="1"/>
        <v>-0.14368492530556812</v>
      </c>
    </row>
    <row r="16" spans="2:31" x14ac:dyDescent="0.35">
      <c r="B16" t="s">
        <v>139</v>
      </c>
      <c r="C16" s="9">
        <f>Paste!$AR$228</f>
        <v>749</v>
      </c>
      <c r="D16" s="10">
        <f>Paste!$AR$233</f>
        <v>428</v>
      </c>
      <c r="E16" s="10">
        <f>Paste!$AR$238</f>
        <v>403</v>
      </c>
      <c r="F16" s="11">
        <f>Paste!$AR$243</f>
        <v>363</v>
      </c>
      <c r="G16" s="5">
        <f t="shared" si="2"/>
        <v>1943</v>
      </c>
      <c r="J16" t="s">
        <v>139</v>
      </c>
      <c r="K16" s="9">
        <f>Paste!$BJ$228</f>
        <v>1742</v>
      </c>
      <c r="L16" s="10">
        <f>Paste!$BJ$233</f>
        <v>998</v>
      </c>
      <c r="M16" s="10">
        <f>Paste!$BJ$238</f>
        <v>941</v>
      </c>
      <c r="N16" s="11">
        <f>Paste!$BJ$243</f>
        <v>715</v>
      </c>
      <c r="O16" s="5">
        <f t="shared" si="3"/>
        <v>4396</v>
      </c>
      <c r="R16" t="s">
        <v>139</v>
      </c>
      <c r="S16" s="19">
        <f t="shared" si="4"/>
        <v>993</v>
      </c>
      <c r="T16" s="20">
        <f t="shared" si="0"/>
        <v>570</v>
      </c>
      <c r="U16" s="20">
        <f t="shared" si="0"/>
        <v>538</v>
      </c>
      <c r="V16" s="21">
        <f t="shared" si="0"/>
        <v>352</v>
      </c>
      <c r="W16" s="18">
        <f t="shared" si="0"/>
        <v>2453</v>
      </c>
      <c r="Z16" t="s">
        <v>139</v>
      </c>
      <c r="AA16" s="29">
        <f t="shared" si="5"/>
        <v>1.3257676902536715</v>
      </c>
      <c r="AB16" s="30">
        <f t="shared" si="1"/>
        <v>1.3317757009345794</v>
      </c>
      <c r="AC16" s="30">
        <f t="shared" si="1"/>
        <v>1.3349875930521091</v>
      </c>
      <c r="AD16" s="31">
        <f t="shared" si="1"/>
        <v>0.96969696969696972</v>
      </c>
      <c r="AE16" s="28">
        <f t="shared" si="1"/>
        <v>1.2624806999485332</v>
      </c>
    </row>
    <row r="17" spans="2:31" x14ac:dyDescent="0.35">
      <c r="B17" t="s">
        <v>140</v>
      </c>
      <c r="C17" s="9">
        <f>Paste!$AR$248</f>
        <v>315</v>
      </c>
      <c r="D17" s="10">
        <f>Paste!$AR$253</f>
        <v>153</v>
      </c>
      <c r="E17" s="10">
        <f>Paste!$AR$258</f>
        <v>48</v>
      </c>
      <c r="F17" s="11">
        <f>Paste!$AR$263</f>
        <v>0</v>
      </c>
      <c r="G17" s="5">
        <f t="shared" si="2"/>
        <v>516</v>
      </c>
      <c r="J17" t="s">
        <v>140</v>
      </c>
      <c r="K17" s="9">
        <f>Paste!$BJ$248</f>
        <v>954</v>
      </c>
      <c r="L17" s="10">
        <f>Paste!$BJ$253</f>
        <v>479</v>
      </c>
      <c r="M17" s="10">
        <f>Paste!$BJ$258</f>
        <v>336</v>
      </c>
      <c r="N17" s="11">
        <f>Paste!$BJ$263</f>
        <v>221</v>
      </c>
      <c r="O17" s="5">
        <f t="shared" si="3"/>
        <v>1990</v>
      </c>
      <c r="R17" t="s">
        <v>140</v>
      </c>
      <c r="S17" s="19">
        <f t="shared" si="4"/>
        <v>639</v>
      </c>
      <c r="T17" s="20">
        <f t="shared" si="0"/>
        <v>326</v>
      </c>
      <c r="U17" s="20">
        <f t="shared" si="0"/>
        <v>288</v>
      </c>
      <c r="V17" s="21">
        <f t="shared" si="0"/>
        <v>221</v>
      </c>
      <c r="W17" s="18">
        <f t="shared" si="0"/>
        <v>1474</v>
      </c>
      <c r="Z17" t="s">
        <v>140</v>
      </c>
      <c r="AA17" s="29">
        <f t="shared" si="5"/>
        <v>2.0285714285714285</v>
      </c>
      <c r="AB17" s="30">
        <f t="shared" si="1"/>
        <v>2.130718954248366</v>
      </c>
      <c r="AC17" s="30">
        <f t="shared" si="1"/>
        <v>6</v>
      </c>
      <c r="AD17" s="31" t="str">
        <f t="shared" si="1"/>
        <v/>
      </c>
      <c r="AE17" s="28">
        <f t="shared" si="1"/>
        <v>2.8565891472868219</v>
      </c>
    </row>
    <row r="18" spans="2:31" x14ac:dyDescent="0.35">
      <c r="B18" t="s">
        <v>141</v>
      </c>
      <c r="C18" s="9">
        <f>Paste!$AR$268</f>
        <v>17</v>
      </c>
      <c r="D18" s="10">
        <f>Paste!$AR$273</f>
        <v>0</v>
      </c>
      <c r="E18" s="10">
        <f>Paste!$AR$278</f>
        <v>0</v>
      </c>
      <c r="F18" s="11">
        <f>Paste!$AR$283</f>
        <v>0</v>
      </c>
      <c r="G18" s="5">
        <f t="shared" si="2"/>
        <v>17</v>
      </c>
      <c r="J18" t="s">
        <v>141</v>
      </c>
      <c r="K18" s="9">
        <f>Paste!$BJ$268</f>
        <v>229</v>
      </c>
      <c r="L18" s="10">
        <f>Paste!$BJ$273</f>
        <v>117</v>
      </c>
      <c r="M18" s="10">
        <f>Paste!$BJ$278</f>
        <v>84</v>
      </c>
      <c r="N18" s="11">
        <f>Paste!$BJ$283</f>
        <v>57</v>
      </c>
      <c r="O18" s="5">
        <f t="shared" si="3"/>
        <v>487</v>
      </c>
      <c r="R18" t="s">
        <v>141</v>
      </c>
      <c r="S18" s="19">
        <f t="shared" si="4"/>
        <v>212</v>
      </c>
      <c r="T18" s="20">
        <f t="shared" si="0"/>
        <v>117</v>
      </c>
      <c r="U18" s="20">
        <f t="shared" si="0"/>
        <v>84</v>
      </c>
      <c r="V18" s="21">
        <f t="shared" si="0"/>
        <v>57</v>
      </c>
      <c r="W18" s="18">
        <f t="shared" si="0"/>
        <v>470</v>
      </c>
      <c r="Z18" t="s">
        <v>141</v>
      </c>
      <c r="AA18" s="29">
        <f t="shared" si="5"/>
        <v>12.470588235294118</v>
      </c>
      <c r="AB18" s="30" t="str">
        <f t="shared" si="1"/>
        <v/>
      </c>
      <c r="AC18" s="30" t="str">
        <f t="shared" si="1"/>
        <v/>
      </c>
      <c r="AD18" s="31" t="str">
        <f t="shared" si="1"/>
        <v/>
      </c>
      <c r="AE18" s="28">
        <f t="shared" si="1"/>
        <v>27.647058823529413</v>
      </c>
    </row>
    <row r="19" spans="2:31" x14ac:dyDescent="0.35">
      <c r="B19" t="s">
        <v>142</v>
      </c>
      <c r="C19" s="9">
        <f>Paste!$AR$288</f>
        <v>17</v>
      </c>
      <c r="D19" s="10">
        <f>Paste!$AR$293</f>
        <v>0</v>
      </c>
      <c r="E19" s="10">
        <f>Paste!$AR$298</f>
        <v>0</v>
      </c>
      <c r="F19" s="11">
        <f>Paste!$AR$303</f>
        <v>0</v>
      </c>
      <c r="G19" s="5">
        <f t="shared" si="2"/>
        <v>17</v>
      </c>
      <c r="J19" t="s">
        <v>142</v>
      </c>
      <c r="K19" s="9">
        <f>Paste!$BJ$288</f>
        <v>230</v>
      </c>
      <c r="L19" s="10">
        <f>Paste!$BJ$293</f>
        <v>118</v>
      </c>
      <c r="M19" s="10">
        <f>Paste!$BJ$298</f>
        <v>84</v>
      </c>
      <c r="N19" s="11">
        <f>Paste!$BJ$303</f>
        <v>57</v>
      </c>
      <c r="O19" s="5">
        <f t="shared" si="3"/>
        <v>489</v>
      </c>
      <c r="R19" t="s">
        <v>142</v>
      </c>
      <c r="S19" s="19">
        <f t="shared" si="4"/>
        <v>213</v>
      </c>
      <c r="T19" s="20">
        <f t="shared" si="0"/>
        <v>118</v>
      </c>
      <c r="U19" s="20">
        <f t="shared" si="0"/>
        <v>84</v>
      </c>
      <c r="V19" s="21">
        <f t="shared" si="0"/>
        <v>57</v>
      </c>
      <c r="W19" s="18">
        <f t="shared" si="0"/>
        <v>472</v>
      </c>
      <c r="Z19" t="s">
        <v>142</v>
      </c>
      <c r="AA19" s="29">
        <f t="shared" si="5"/>
        <v>12.529411764705882</v>
      </c>
      <c r="AB19" s="30" t="str">
        <f t="shared" si="1"/>
        <v/>
      </c>
      <c r="AC19" s="30" t="str">
        <f t="shared" si="1"/>
        <v/>
      </c>
      <c r="AD19" s="31" t="str">
        <f t="shared" si="1"/>
        <v/>
      </c>
      <c r="AE19" s="28">
        <f t="shared" si="1"/>
        <v>27.764705882352942</v>
      </c>
    </row>
    <row r="20" spans="2:31" x14ac:dyDescent="0.35">
      <c r="B20" t="s">
        <v>143</v>
      </c>
      <c r="C20" s="9">
        <f>Paste!$AR$308</f>
        <v>9489</v>
      </c>
      <c r="D20" s="10">
        <f>Paste!$AR$313</f>
        <v>7747</v>
      </c>
      <c r="E20" s="10">
        <f>Paste!$AR$318</f>
        <v>9948</v>
      </c>
      <c r="F20" s="11">
        <f>Paste!$AR$323</f>
        <v>14024</v>
      </c>
      <c r="G20" s="5">
        <f t="shared" si="2"/>
        <v>41208</v>
      </c>
      <c r="J20" t="s">
        <v>143</v>
      </c>
      <c r="K20" s="9">
        <f>Paste!$BJ$308</f>
        <v>14078</v>
      </c>
      <c r="L20" s="10">
        <f>Paste!$BJ$313</f>
        <v>11081</v>
      </c>
      <c r="M20" s="10">
        <f>Paste!$BJ$318</f>
        <v>13635</v>
      </c>
      <c r="N20" s="11">
        <f>Paste!$BJ$323</f>
        <v>18506</v>
      </c>
      <c r="O20" s="5">
        <f t="shared" si="3"/>
        <v>57300</v>
      </c>
      <c r="R20" t="s">
        <v>143</v>
      </c>
      <c r="S20" s="19">
        <f t="shared" si="4"/>
        <v>4589</v>
      </c>
      <c r="T20" s="20">
        <f t="shared" si="0"/>
        <v>3334</v>
      </c>
      <c r="U20" s="20">
        <f t="shared" si="0"/>
        <v>3687</v>
      </c>
      <c r="V20" s="21">
        <f t="shared" si="0"/>
        <v>4482</v>
      </c>
      <c r="W20" s="18">
        <f t="shared" si="0"/>
        <v>16092</v>
      </c>
      <c r="Z20" t="s">
        <v>143</v>
      </c>
      <c r="AA20" s="29">
        <f t="shared" si="5"/>
        <v>0.48361260406786805</v>
      </c>
      <c r="AB20" s="30">
        <f t="shared" si="1"/>
        <v>0.43036013940880341</v>
      </c>
      <c r="AC20" s="30">
        <f t="shared" si="1"/>
        <v>0.37062726176115801</v>
      </c>
      <c r="AD20" s="31">
        <f t="shared" si="1"/>
        <v>0.31959498003422704</v>
      </c>
      <c r="AE20" s="28">
        <f t="shared" si="1"/>
        <v>0.39050669772859636</v>
      </c>
    </row>
    <row r="21" spans="2:31" x14ac:dyDescent="0.35">
      <c r="B21" t="s">
        <v>144</v>
      </c>
      <c r="C21" s="9">
        <f>Paste!$AR$328</f>
        <v>802</v>
      </c>
      <c r="D21" s="10">
        <f>Paste!$AR$333</f>
        <v>620</v>
      </c>
      <c r="E21" s="10">
        <f>Paste!$AR$338</f>
        <v>788</v>
      </c>
      <c r="F21" s="11">
        <f>Paste!$AR$343</f>
        <v>1096</v>
      </c>
      <c r="G21" s="5">
        <f t="shared" si="2"/>
        <v>3306</v>
      </c>
      <c r="J21" t="s">
        <v>144</v>
      </c>
      <c r="K21" s="9">
        <f>Paste!$BJ$328</f>
        <v>1820</v>
      </c>
      <c r="L21" s="10">
        <f>Paste!$BJ$333</f>
        <v>1403</v>
      </c>
      <c r="M21" s="10">
        <f>Paste!$BJ$338</f>
        <v>1779</v>
      </c>
      <c r="N21" s="11">
        <f>Paste!$BJ$343</f>
        <v>2466</v>
      </c>
      <c r="O21" s="5">
        <f t="shared" si="3"/>
        <v>7468</v>
      </c>
      <c r="R21" t="s">
        <v>144</v>
      </c>
      <c r="S21" s="19">
        <f t="shared" si="4"/>
        <v>1018</v>
      </c>
      <c r="T21" s="20">
        <f t="shared" si="4"/>
        <v>783</v>
      </c>
      <c r="U21" s="20">
        <f t="shared" si="4"/>
        <v>991</v>
      </c>
      <c r="V21" s="21">
        <f t="shared" si="4"/>
        <v>1370</v>
      </c>
      <c r="W21" s="18">
        <f t="shared" si="4"/>
        <v>4162</v>
      </c>
      <c r="Z21" t="s">
        <v>144</v>
      </c>
      <c r="AA21" s="29">
        <f t="shared" si="5"/>
        <v>1.2693266832917707</v>
      </c>
      <c r="AB21" s="30">
        <f t="shared" si="5"/>
        <v>1.2629032258064516</v>
      </c>
      <c r="AC21" s="30">
        <f t="shared" si="5"/>
        <v>1.2576142131979695</v>
      </c>
      <c r="AD21" s="31">
        <f t="shared" si="5"/>
        <v>1.25</v>
      </c>
      <c r="AE21" s="28">
        <f t="shared" si="5"/>
        <v>1.2589231699939505</v>
      </c>
    </row>
    <row r="22" spans="2:31" x14ac:dyDescent="0.35">
      <c r="B22" t="s">
        <v>145</v>
      </c>
      <c r="C22" s="9">
        <f>Paste!$AR$348</f>
        <v>0</v>
      </c>
      <c r="D22" s="10">
        <f>Paste!$AR$353</f>
        <v>0</v>
      </c>
      <c r="E22" s="10">
        <f>Paste!$AR$358</f>
        <v>0</v>
      </c>
      <c r="F22" s="11">
        <f>Paste!$AR$363</f>
        <v>0</v>
      </c>
      <c r="G22" s="5">
        <f t="shared" si="2"/>
        <v>0</v>
      </c>
      <c r="J22" t="s">
        <v>145</v>
      </c>
      <c r="K22" s="9">
        <f>Paste!$BJ$348</f>
        <v>667</v>
      </c>
      <c r="L22" s="10">
        <f>Paste!$BJ$353</f>
        <v>435</v>
      </c>
      <c r="M22" s="10">
        <f>Paste!$BJ$358</f>
        <v>441</v>
      </c>
      <c r="N22" s="11">
        <f>Paste!$BJ$363</f>
        <v>477</v>
      </c>
      <c r="O22" s="5">
        <f t="shared" si="3"/>
        <v>2020</v>
      </c>
      <c r="R22" t="s">
        <v>145</v>
      </c>
      <c r="S22" s="19">
        <f t="shared" si="4"/>
        <v>667</v>
      </c>
      <c r="T22" s="20">
        <f t="shared" si="4"/>
        <v>435</v>
      </c>
      <c r="U22" s="20">
        <f t="shared" si="4"/>
        <v>441</v>
      </c>
      <c r="V22" s="21">
        <f t="shared" si="4"/>
        <v>477</v>
      </c>
      <c r="W22" s="18">
        <f t="shared" si="4"/>
        <v>2020</v>
      </c>
      <c r="Z22" t="s">
        <v>145</v>
      </c>
      <c r="AA22" s="29" t="str">
        <f t="shared" si="5"/>
        <v/>
      </c>
      <c r="AB22" s="30" t="str">
        <f t="shared" si="5"/>
        <v/>
      </c>
      <c r="AC22" s="30" t="str">
        <f t="shared" si="5"/>
        <v/>
      </c>
      <c r="AD22" s="31" t="str">
        <f t="shared" si="5"/>
        <v/>
      </c>
      <c r="AE22" s="28" t="str">
        <f t="shared" si="5"/>
        <v/>
      </c>
    </row>
    <row r="23" spans="2:31" x14ac:dyDescent="0.35">
      <c r="B23" t="s">
        <v>146</v>
      </c>
      <c r="C23" s="9">
        <f>Paste!$AR$368</f>
        <v>0</v>
      </c>
      <c r="D23" s="10">
        <f>Paste!$AR$373</f>
        <v>0</v>
      </c>
      <c r="E23" s="10">
        <f>Paste!$AR$378</f>
        <v>0</v>
      </c>
      <c r="F23" s="11">
        <f>Paste!$AR$383</f>
        <v>0</v>
      </c>
      <c r="G23" s="5">
        <f t="shared" si="2"/>
        <v>0</v>
      </c>
      <c r="J23" t="s">
        <v>146</v>
      </c>
      <c r="K23" s="9">
        <f>Paste!$BJ$368</f>
        <v>157</v>
      </c>
      <c r="L23" s="10">
        <f>Paste!$BJ$373</f>
        <v>104</v>
      </c>
      <c r="M23" s="10">
        <f>Paste!$BJ$378</f>
        <v>108</v>
      </c>
      <c r="N23" s="11">
        <f>Paste!$BJ$383</f>
        <v>120</v>
      </c>
      <c r="O23" s="5">
        <f t="shared" si="3"/>
        <v>489</v>
      </c>
      <c r="R23" t="s">
        <v>146</v>
      </c>
      <c r="S23" s="19">
        <f t="shared" si="4"/>
        <v>157</v>
      </c>
      <c r="T23" s="20">
        <f t="shared" si="4"/>
        <v>104</v>
      </c>
      <c r="U23" s="20">
        <f t="shared" si="4"/>
        <v>108</v>
      </c>
      <c r="V23" s="21">
        <f t="shared" si="4"/>
        <v>120</v>
      </c>
      <c r="W23" s="18">
        <f t="shared" si="4"/>
        <v>489</v>
      </c>
      <c r="Z23" t="s">
        <v>146</v>
      </c>
      <c r="AA23" s="29" t="str">
        <f t="shared" si="5"/>
        <v/>
      </c>
      <c r="AB23" s="30" t="str">
        <f t="shared" si="5"/>
        <v/>
      </c>
      <c r="AC23" s="30" t="str">
        <f t="shared" si="5"/>
        <v/>
      </c>
      <c r="AD23" s="31" t="str">
        <f t="shared" si="5"/>
        <v/>
      </c>
      <c r="AE23" s="28" t="str">
        <f t="shared" si="5"/>
        <v/>
      </c>
    </row>
    <row r="24" spans="2:31" x14ac:dyDescent="0.35">
      <c r="B24" t="s">
        <v>147</v>
      </c>
      <c r="C24" s="9">
        <f>Paste!$AR$388</f>
        <v>0</v>
      </c>
      <c r="D24" s="10">
        <f>Paste!$AR$393</f>
        <v>0</v>
      </c>
      <c r="E24" s="10">
        <f>Paste!$AR$398</f>
        <v>0</v>
      </c>
      <c r="F24" s="11">
        <f>Paste!$AR$403</f>
        <v>0</v>
      </c>
      <c r="G24" s="5">
        <f t="shared" si="2"/>
        <v>0</v>
      </c>
      <c r="J24" t="s">
        <v>147</v>
      </c>
      <c r="K24" s="9">
        <f>Paste!$BJ$388</f>
        <v>157</v>
      </c>
      <c r="L24" s="10">
        <f>Paste!$BJ$393</f>
        <v>105</v>
      </c>
      <c r="M24" s="10">
        <f>Paste!$BJ$398</f>
        <v>108</v>
      </c>
      <c r="N24" s="11">
        <f>Paste!$BJ$403</f>
        <v>120</v>
      </c>
      <c r="O24" s="5">
        <f t="shared" si="3"/>
        <v>490</v>
      </c>
      <c r="R24" t="s">
        <v>147</v>
      </c>
      <c r="S24" s="19">
        <f t="shared" si="4"/>
        <v>157</v>
      </c>
      <c r="T24" s="20">
        <f t="shared" si="4"/>
        <v>105</v>
      </c>
      <c r="U24" s="20">
        <f t="shared" si="4"/>
        <v>108</v>
      </c>
      <c r="V24" s="21">
        <f t="shared" si="4"/>
        <v>120</v>
      </c>
      <c r="W24" s="18">
        <f t="shared" si="4"/>
        <v>490</v>
      </c>
      <c r="Z24" t="s">
        <v>147</v>
      </c>
      <c r="AA24" s="29" t="str">
        <f t="shared" si="5"/>
        <v/>
      </c>
      <c r="AB24" s="30" t="str">
        <f t="shared" si="5"/>
        <v/>
      </c>
      <c r="AC24" s="30" t="str">
        <f t="shared" si="5"/>
        <v/>
      </c>
      <c r="AD24" s="31" t="str">
        <f t="shared" si="5"/>
        <v/>
      </c>
      <c r="AE24" s="28" t="str">
        <f t="shared" si="5"/>
        <v/>
      </c>
    </row>
    <row r="25" spans="2:31" x14ac:dyDescent="0.35">
      <c r="B25" t="s">
        <v>148</v>
      </c>
      <c r="C25" s="9">
        <f>Paste!$AR$408</f>
        <v>1660</v>
      </c>
      <c r="D25" s="10">
        <f>Paste!$AR$413</f>
        <v>1275</v>
      </c>
      <c r="E25" s="10">
        <f>Paste!$AR$418</f>
        <v>1527</v>
      </c>
      <c r="F25" s="11">
        <f>Paste!$AR$423</f>
        <v>2248</v>
      </c>
      <c r="G25" s="5">
        <f t="shared" si="2"/>
        <v>6710</v>
      </c>
      <c r="J25" t="s">
        <v>148</v>
      </c>
      <c r="K25" s="9">
        <f>Paste!$BJ$408</f>
        <v>3036</v>
      </c>
      <c r="L25" s="10">
        <f>Paste!$BJ$413</f>
        <v>2337</v>
      </c>
      <c r="M25" s="10">
        <f>Paste!$BJ$418</f>
        <v>2759</v>
      </c>
      <c r="N25" s="11">
        <f>Paste!$BJ$423</f>
        <v>3981</v>
      </c>
      <c r="O25" s="5">
        <f t="shared" si="3"/>
        <v>12113</v>
      </c>
      <c r="R25" t="s">
        <v>148</v>
      </c>
      <c r="S25" s="19">
        <f t="shared" si="4"/>
        <v>1376</v>
      </c>
      <c r="T25" s="20">
        <f t="shared" si="4"/>
        <v>1062</v>
      </c>
      <c r="U25" s="20">
        <f t="shared" si="4"/>
        <v>1232</v>
      </c>
      <c r="V25" s="21">
        <f t="shared" si="4"/>
        <v>1733</v>
      </c>
      <c r="W25" s="18">
        <f t="shared" si="4"/>
        <v>5403</v>
      </c>
      <c r="Z25" t="s">
        <v>148</v>
      </c>
      <c r="AA25" s="29">
        <f t="shared" si="5"/>
        <v>0.82891566265060246</v>
      </c>
      <c r="AB25" s="30">
        <f t="shared" si="5"/>
        <v>0.83294117647058818</v>
      </c>
      <c r="AC25" s="30">
        <f t="shared" si="5"/>
        <v>0.8068107400130976</v>
      </c>
      <c r="AD25" s="31">
        <f t="shared" si="5"/>
        <v>0.77090747330960852</v>
      </c>
      <c r="AE25" s="28">
        <f t="shared" si="5"/>
        <v>0.80521609538002981</v>
      </c>
    </row>
    <row r="26" spans="2:31" x14ac:dyDescent="0.35">
      <c r="B26" t="s">
        <v>149</v>
      </c>
      <c r="C26" s="9">
        <f>Paste!$AR$428</f>
        <v>0</v>
      </c>
      <c r="D26" s="10">
        <f>Paste!$AR$433</f>
        <v>0</v>
      </c>
      <c r="E26" s="10">
        <f>Paste!$AR$438</f>
        <v>0</v>
      </c>
      <c r="F26" s="11">
        <f>Paste!$AR$443</f>
        <v>0</v>
      </c>
      <c r="G26" s="5">
        <f t="shared" si="2"/>
        <v>0</v>
      </c>
      <c r="J26" t="s">
        <v>149</v>
      </c>
      <c r="K26" s="9">
        <f>Paste!$BJ$428</f>
        <v>0</v>
      </c>
      <c r="L26" s="10">
        <f>Paste!$BJ$433</f>
        <v>0</v>
      </c>
      <c r="M26" s="10">
        <f>Paste!$BJ$438</f>
        <v>0</v>
      </c>
      <c r="N26" s="11">
        <f>Paste!$BJ$443</f>
        <v>0</v>
      </c>
      <c r="O26" s="5">
        <f t="shared" si="3"/>
        <v>0</v>
      </c>
      <c r="R26" t="s">
        <v>149</v>
      </c>
      <c r="S26" s="19">
        <f t="shared" si="4"/>
        <v>0</v>
      </c>
      <c r="T26" s="20">
        <f t="shared" si="4"/>
        <v>0</v>
      </c>
      <c r="U26" s="20">
        <f t="shared" si="4"/>
        <v>0</v>
      </c>
      <c r="V26" s="21">
        <f t="shared" si="4"/>
        <v>0</v>
      </c>
      <c r="W26" s="18">
        <f t="shared" si="4"/>
        <v>0</v>
      </c>
      <c r="Z26" t="s">
        <v>149</v>
      </c>
      <c r="AA26" s="29" t="str">
        <f t="shared" si="5"/>
        <v/>
      </c>
      <c r="AB26" s="30" t="str">
        <f t="shared" si="5"/>
        <v/>
      </c>
      <c r="AC26" s="30" t="str">
        <f t="shared" si="5"/>
        <v/>
      </c>
      <c r="AD26" s="31" t="str">
        <f t="shared" si="5"/>
        <v/>
      </c>
      <c r="AE26" s="28" t="str">
        <f t="shared" si="5"/>
        <v/>
      </c>
    </row>
    <row r="27" spans="2:31" x14ac:dyDescent="0.35">
      <c r="B27" t="s">
        <v>150</v>
      </c>
      <c r="C27" s="9">
        <f>Paste!$AR$448</f>
        <v>0</v>
      </c>
      <c r="D27" s="10">
        <f>Paste!$AR$453</f>
        <v>0</v>
      </c>
      <c r="E27" s="10">
        <f>Paste!$AR$458</f>
        <v>0</v>
      </c>
      <c r="F27" s="11">
        <f>Paste!$AR$463</f>
        <v>0</v>
      </c>
      <c r="G27" s="5">
        <f t="shared" si="2"/>
        <v>0</v>
      </c>
      <c r="J27" t="s">
        <v>150</v>
      </c>
      <c r="K27" s="9">
        <f>Paste!$BJ$448</f>
        <v>0</v>
      </c>
      <c r="L27" s="10">
        <f>Paste!$BJ$453</f>
        <v>0</v>
      </c>
      <c r="M27" s="10">
        <f>Paste!$BJ$458</f>
        <v>0</v>
      </c>
      <c r="N27" s="11">
        <f>Paste!$BJ$463</f>
        <v>0</v>
      </c>
      <c r="O27" s="5">
        <f t="shared" si="3"/>
        <v>0</v>
      </c>
      <c r="R27" t="s">
        <v>150</v>
      </c>
      <c r="S27" s="19">
        <f t="shared" si="4"/>
        <v>0</v>
      </c>
      <c r="T27" s="20">
        <f t="shared" si="4"/>
        <v>0</v>
      </c>
      <c r="U27" s="20">
        <f t="shared" si="4"/>
        <v>0</v>
      </c>
      <c r="V27" s="21">
        <f t="shared" si="4"/>
        <v>0</v>
      </c>
      <c r="W27" s="18">
        <f t="shared" si="4"/>
        <v>0</v>
      </c>
      <c r="Z27" t="s">
        <v>150</v>
      </c>
      <c r="AA27" s="29" t="str">
        <f t="shared" si="5"/>
        <v/>
      </c>
      <c r="AB27" s="30" t="str">
        <f t="shared" si="5"/>
        <v/>
      </c>
      <c r="AC27" s="30" t="str">
        <f t="shared" si="5"/>
        <v/>
      </c>
      <c r="AD27" s="31" t="str">
        <f t="shared" si="5"/>
        <v/>
      </c>
      <c r="AE27" s="28" t="str">
        <f t="shared" si="5"/>
        <v/>
      </c>
    </row>
    <row r="28" spans="2:31" x14ac:dyDescent="0.35">
      <c r="B28" t="s">
        <v>151</v>
      </c>
      <c r="C28" s="9">
        <f>Paste!$AR$468</f>
        <v>0</v>
      </c>
      <c r="D28" s="10">
        <f>Paste!$AR$473</f>
        <v>0</v>
      </c>
      <c r="E28" s="10">
        <f>Paste!$AR$478</f>
        <v>0</v>
      </c>
      <c r="F28" s="11">
        <f>Paste!$AR$483</f>
        <v>0</v>
      </c>
      <c r="G28" s="5">
        <f t="shared" si="2"/>
        <v>0</v>
      </c>
      <c r="J28" t="s">
        <v>151</v>
      </c>
      <c r="K28" s="9">
        <f>Paste!$BJ$468</f>
        <v>0</v>
      </c>
      <c r="L28" s="10">
        <f>Paste!$BJ$473</f>
        <v>0</v>
      </c>
      <c r="M28" s="10">
        <f>Paste!$BJ$478</f>
        <v>0</v>
      </c>
      <c r="N28" s="11">
        <f>Paste!$BJ$483</f>
        <v>0</v>
      </c>
      <c r="O28" s="5">
        <f t="shared" si="3"/>
        <v>0</v>
      </c>
      <c r="R28" t="s">
        <v>151</v>
      </c>
      <c r="S28" s="19">
        <f t="shared" si="4"/>
        <v>0</v>
      </c>
      <c r="T28" s="20">
        <f t="shared" si="4"/>
        <v>0</v>
      </c>
      <c r="U28" s="20">
        <f t="shared" si="4"/>
        <v>0</v>
      </c>
      <c r="V28" s="21">
        <f t="shared" si="4"/>
        <v>0</v>
      </c>
      <c r="W28" s="18">
        <f t="shared" si="4"/>
        <v>0</v>
      </c>
      <c r="Z28" t="s">
        <v>151</v>
      </c>
      <c r="AA28" s="29" t="str">
        <f t="shared" si="5"/>
        <v/>
      </c>
      <c r="AB28" s="30" t="str">
        <f t="shared" si="5"/>
        <v/>
      </c>
      <c r="AC28" s="30" t="str">
        <f t="shared" si="5"/>
        <v/>
      </c>
      <c r="AD28" s="31" t="str">
        <f t="shared" si="5"/>
        <v/>
      </c>
      <c r="AE28" s="28" t="str">
        <f t="shared" si="5"/>
        <v/>
      </c>
    </row>
    <row r="29" spans="2:31" x14ac:dyDescent="0.35">
      <c r="B29" t="s">
        <v>152</v>
      </c>
      <c r="C29" s="12">
        <f>Paste!$AR$488</f>
        <v>11</v>
      </c>
      <c r="D29" s="13">
        <f>Paste!$AR$493</f>
        <v>7</v>
      </c>
      <c r="E29" s="13">
        <f>Paste!$AR$498</f>
        <v>0</v>
      </c>
      <c r="F29" s="14">
        <f>Paste!$AR$503</f>
        <v>0</v>
      </c>
      <c r="G29" s="5">
        <f t="shared" si="2"/>
        <v>18</v>
      </c>
      <c r="J29" t="s">
        <v>152</v>
      </c>
      <c r="K29" s="12">
        <f>Paste!$BJ$488</f>
        <v>27</v>
      </c>
      <c r="L29" s="13">
        <f>Paste!$BJ$493</f>
        <v>18</v>
      </c>
      <c r="M29" s="13">
        <f>Paste!$BJ$498</f>
        <v>17</v>
      </c>
      <c r="N29" s="14">
        <f>Paste!$BJ$503</f>
        <v>20</v>
      </c>
      <c r="O29" s="5">
        <f t="shared" si="3"/>
        <v>82</v>
      </c>
      <c r="R29" t="s">
        <v>152</v>
      </c>
      <c r="S29" s="22">
        <f t="shared" si="4"/>
        <v>16</v>
      </c>
      <c r="T29" s="23">
        <f t="shared" si="4"/>
        <v>11</v>
      </c>
      <c r="U29" s="23">
        <f t="shared" si="4"/>
        <v>17</v>
      </c>
      <c r="V29" s="24">
        <f t="shared" si="4"/>
        <v>20</v>
      </c>
      <c r="W29" s="18">
        <f t="shared" si="4"/>
        <v>64</v>
      </c>
      <c r="Z29" t="s">
        <v>152</v>
      </c>
      <c r="AA29" s="32">
        <f t="shared" si="5"/>
        <v>1.4545454545454546</v>
      </c>
      <c r="AB29" s="33">
        <f t="shared" si="5"/>
        <v>1.5714285714285714</v>
      </c>
      <c r="AC29" s="33" t="str">
        <f t="shared" si="5"/>
        <v/>
      </c>
      <c r="AD29" s="34" t="str">
        <f t="shared" si="5"/>
        <v/>
      </c>
      <c r="AE29" s="28">
        <f t="shared" si="5"/>
        <v>3.5555555555555554</v>
      </c>
    </row>
    <row r="30" spans="2:31" x14ac:dyDescent="0.35">
      <c r="B30" t="s">
        <v>121</v>
      </c>
      <c r="C30" s="5">
        <f>SUM(C5:C29)</f>
        <v>78771</v>
      </c>
      <c r="D30" s="5">
        <f t="shared" ref="D30:F30" si="6">SUM(D5:D29)</f>
        <v>58479</v>
      </c>
      <c r="E30" s="5">
        <f t="shared" si="6"/>
        <v>53288</v>
      </c>
      <c r="F30" s="5">
        <f t="shared" si="6"/>
        <v>47040</v>
      </c>
      <c r="G30" s="5">
        <f t="shared" si="2"/>
        <v>237578</v>
      </c>
      <c r="J30" t="s">
        <v>121</v>
      </c>
      <c r="K30" s="5">
        <f>SUM(K5:K29)</f>
        <v>79438</v>
      </c>
      <c r="L30" s="5">
        <f t="shared" ref="L30:N30" si="7">SUM(L5:L29)</f>
        <v>51826</v>
      </c>
      <c r="M30" s="5">
        <f t="shared" si="7"/>
        <v>51949</v>
      </c>
      <c r="N30" s="5">
        <f t="shared" si="7"/>
        <v>54140</v>
      </c>
      <c r="O30" s="5">
        <f t="shared" si="3"/>
        <v>237353</v>
      </c>
      <c r="R30" t="s">
        <v>121</v>
      </c>
      <c r="S30" s="18">
        <f t="shared" si="4"/>
        <v>667</v>
      </c>
      <c r="T30" s="18">
        <f t="shared" si="4"/>
        <v>-6653</v>
      </c>
      <c r="U30" s="18">
        <f t="shared" si="4"/>
        <v>-1339</v>
      </c>
      <c r="V30" s="18">
        <f t="shared" si="4"/>
        <v>7100</v>
      </c>
      <c r="W30" s="18">
        <f t="shared" si="4"/>
        <v>-225</v>
      </c>
      <c r="Z30" t="s">
        <v>121</v>
      </c>
      <c r="AA30" s="28">
        <f t="shared" si="5"/>
        <v>8.4675832476418991E-3</v>
      </c>
      <c r="AB30" s="28">
        <f t="shared" si="5"/>
        <v>-0.11376733528275107</v>
      </c>
      <c r="AC30" s="28">
        <f t="shared" si="5"/>
        <v>-2.5127608467197117E-2</v>
      </c>
      <c r="AD30" s="28">
        <f t="shared" si="5"/>
        <v>0.15093537414965985</v>
      </c>
      <c r="AE30" s="28">
        <f t="shared" si="5"/>
        <v>-9.470573874685367E-4</v>
      </c>
    </row>
    <row r="31" spans="2:31" x14ac:dyDescent="0.35">
      <c r="R31" t="s">
        <v>396</v>
      </c>
    </row>
    <row r="32" spans="2:31" x14ac:dyDescent="0.35">
      <c r="B32" s="2"/>
      <c r="C32" s="58" t="s">
        <v>169</v>
      </c>
      <c r="D32" s="58"/>
      <c r="E32" s="58"/>
      <c r="F32" s="58"/>
      <c r="G32" s="58"/>
      <c r="J32" s="2"/>
      <c r="K32" s="58" t="s">
        <v>169</v>
      </c>
      <c r="L32" s="58"/>
      <c r="M32" s="58"/>
      <c r="N32" s="58"/>
      <c r="O32" s="58"/>
      <c r="R32" s="2"/>
      <c r="S32" s="58" t="s">
        <v>169</v>
      </c>
      <c r="T32" s="58"/>
      <c r="U32" s="58"/>
      <c r="V32" s="58"/>
      <c r="W32" s="58"/>
      <c r="Z32" s="2"/>
      <c r="AA32" s="58" t="s">
        <v>169</v>
      </c>
      <c r="AB32" s="58"/>
      <c r="AC32" s="58"/>
      <c r="AD32" s="58"/>
      <c r="AE32" s="58"/>
    </row>
    <row r="33" spans="2:32" x14ac:dyDescent="0.35">
      <c r="B33" s="2" t="s">
        <v>168</v>
      </c>
      <c r="C33" t="s">
        <v>127</v>
      </c>
      <c r="D33" t="s">
        <v>164</v>
      </c>
      <c r="E33" t="s">
        <v>165</v>
      </c>
      <c r="F33" t="s">
        <v>166</v>
      </c>
      <c r="G33" t="s">
        <v>167</v>
      </c>
      <c r="H33" t="s">
        <v>121</v>
      </c>
      <c r="J33" s="2" t="s">
        <v>168</v>
      </c>
      <c r="K33" t="s">
        <v>127</v>
      </c>
      <c r="L33" t="s">
        <v>164</v>
      </c>
      <c r="M33" t="s">
        <v>165</v>
      </c>
      <c r="N33" t="s">
        <v>166</v>
      </c>
      <c r="O33" t="s">
        <v>167</v>
      </c>
      <c r="P33" t="s">
        <v>121</v>
      </c>
      <c r="R33" s="2" t="s">
        <v>168</v>
      </c>
      <c r="S33" t="s">
        <v>127</v>
      </c>
      <c r="T33" t="s">
        <v>164</v>
      </c>
      <c r="U33" t="s">
        <v>165</v>
      </c>
      <c r="V33" t="s">
        <v>166</v>
      </c>
      <c r="W33" t="s">
        <v>167</v>
      </c>
      <c r="X33" t="s">
        <v>121</v>
      </c>
      <c r="Z33" s="2" t="s">
        <v>168</v>
      </c>
      <c r="AA33" t="s">
        <v>127</v>
      </c>
      <c r="AB33" t="s">
        <v>164</v>
      </c>
      <c r="AC33" t="s">
        <v>165</v>
      </c>
      <c r="AD33" t="s">
        <v>166</v>
      </c>
      <c r="AE33" t="s">
        <v>167</v>
      </c>
      <c r="AF33" t="s">
        <v>121</v>
      </c>
    </row>
    <row r="34" spans="2:32" x14ac:dyDescent="0.35">
      <c r="B34" t="s">
        <v>126</v>
      </c>
      <c r="C34" s="6">
        <f>G5</f>
        <v>109702</v>
      </c>
      <c r="D34" s="7">
        <f>G6</f>
        <v>1213</v>
      </c>
      <c r="E34" s="7">
        <f>G7</f>
        <v>4300</v>
      </c>
      <c r="F34" s="7">
        <f>G8</f>
        <v>433</v>
      </c>
      <c r="G34" s="8">
        <f>G9</f>
        <v>439</v>
      </c>
      <c r="H34" s="5">
        <f>SUM(C34:G34)</f>
        <v>116087</v>
      </c>
      <c r="J34" t="s">
        <v>126</v>
      </c>
      <c r="K34" s="6">
        <f>O5</f>
        <v>40463</v>
      </c>
      <c r="L34" s="7">
        <f>O6</f>
        <v>2908</v>
      </c>
      <c r="M34" s="7">
        <f>O7</f>
        <v>19533</v>
      </c>
      <c r="N34" s="7">
        <f>O8</f>
        <v>3826</v>
      </c>
      <c r="O34" s="8">
        <f>O9</f>
        <v>3604</v>
      </c>
      <c r="P34" s="5">
        <f>SUM(K34:O34)</f>
        <v>70334</v>
      </c>
      <c r="R34" t="s">
        <v>126</v>
      </c>
      <c r="S34" s="15">
        <f>K34-C34</f>
        <v>-69239</v>
      </c>
      <c r="T34" s="16">
        <f t="shared" ref="T34:X39" si="8">L34-D34</f>
        <v>1695</v>
      </c>
      <c r="U34" s="16">
        <f t="shared" si="8"/>
        <v>15233</v>
      </c>
      <c r="V34" s="16">
        <f t="shared" si="8"/>
        <v>3393</v>
      </c>
      <c r="W34" s="17">
        <f t="shared" si="8"/>
        <v>3165</v>
      </c>
      <c r="X34" s="18">
        <f t="shared" si="8"/>
        <v>-45753</v>
      </c>
      <c r="Z34" t="s">
        <v>126</v>
      </c>
      <c r="AA34" s="25">
        <f>IF(C34&gt;0,S34/C34,"")</f>
        <v>-0.63115531166250383</v>
      </c>
      <c r="AB34" s="26">
        <f t="shared" ref="AB34:AF39" si="9">IF(D34&gt;0,T34/D34,"")</f>
        <v>1.3973619126133554</v>
      </c>
      <c r="AC34" s="26">
        <f t="shared" si="9"/>
        <v>3.5425581395348837</v>
      </c>
      <c r="AD34" s="26">
        <f t="shared" si="9"/>
        <v>7.8360277136258665</v>
      </c>
      <c r="AE34" s="27">
        <f t="shared" si="9"/>
        <v>7.2095671981776768</v>
      </c>
      <c r="AF34" s="28">
        <f t="shared" si="9"/>
        <v>-0.3941268186790941</v>
      </c>
    </row>
    <row r="35" spans="2:32" x14ac:dyDescent="0.35">
      <c r="B35" t="s">
        <v>160</v>
      </c>
      <c r="C35" s="9">
        <f>G10</f>
        <v>12531</v>
      </c>
      <c r="D35" s="10">
        <f>G11</f>
        <v>0</v>
      </c>
      <c r="E35" s="10">
        <f>G12</f>
        <v>0</v>
      </c>
      <c r="F35" s="10">
        <f>G13</f>
        <v>0</v>
      </c>
      <c r="G35" s="11">
        <f>G14</f>
        <v>0</v>
      </c>
      <c r="H35" s="5">
        <f t="shared" ref="H35:H39" si="10">SUM(C35:G35)</f>
        <v>12531</v>
      </c>
      <c r="J35" t="s">
        <v>160</v>
      </c>
      <c r="K35" s="9">
        <f>O10</f>
        <v>18447</v>
      </c>
      <c r="L35" s="10">
        <f>O11</f>
        <v>2000</v>
      </c>
      <c r="M35" s="10">
        <f>O12</f>
        <v>8317</v>
      </c>
      <c r="N35" s="10">
        <f>O13</f>
        <v>1819</v>
      </c>
      <c r="O35" s="11">
        <f>O14</f>
        <v>1822</v>
      </c>
      <c r="P35" s="5">
        <f t="shared" ref="P35:P39" si="11">SUM(K35:O35)</f>
        <v>32405</v>
      </c>
      <c r="R35" t="s">
        <v>160</v>
      </c>
      <c r="S35" s="19">
        <f t="shared" ref="S35:S39" si="12">K35-C35</f>
        <v>5916</v>
      </c>
      <c r="T35" s="20">
        <f t="shared" si="8"/>
        <v>2000</v>
      </c>
      <c r="U35" s="20">
        <f t="shared" si="8"/>
        <v>8317</v>
      </c>
      <c r="V35" s="20">
        <f t="shared" si="8"/>
        <v>1819</v>
      </c>
      <c r="W35" s="21">
        <f t="shared" si="8"/>
        <v>1822</v>
      </c>
      <c r="X35" s="18">
        <f t="shared" si="8"/>
        <v>19874</v>
      </c>
      <c r="Z35" t="s">
        <v>160</v>
      </c>
      <c r="AA35" s="29">
        <f t="shared" ref="AA35:AA39" si="13">IF(C35&gt;0,S35/C35,"")</f>
        <v>0.47210916926023461</v>
      </c>
      <c r="AB35" s="30" t="str">
        <f t="shared" si="9"/>
        <v/>
      </c>
      <c r="AC35" s="30" t="str">
        <f t="shared" si="9"/>
        <v/>
      </c>
      <c r="AD35" s="30" t="str">
        <f t="shared" si="9"/>
        <v/>
      </c>
      <c r="AE35" s="31" t="str">
        <f t="shared" si="9"/>
        <v/>
      </c>
      <c r="AF35" s="28">
        <f t="shared" si="9"/>
        <v>1.5859867528529248</v>
      </c>
    </row>
    <row r="36" spans="2:32" x14ac:dyDescent="0.35">
      <c r="B36" t="s">
        <v>161</v>
      </c>
      <c r="C36" s="9">
        <f>G15</f>
        <v>55225</v>
      </c>
      <c r="D36" s="10">
        <f>G16</f>
        <v>1943</v>
      </c>
      <c r="E36" s="10">
        <f>G17</f>
        <v>516</v>
      </c>
      <c r="F36" s="10">
        <f>G18</f>
        <v>17</v>
      </c>
      <c r="G36" s="11">
        <f>G19</f>
        <v>17</v>
      </c>
      <c r="H36" s="5">
        <f t="shared" si="10"/>
        <v>57718</v>
      </c>
      <c r="J36" t="s">
        <v>161</v>
      </c>
      <c r="K36" s="9">
        <f>O15</f>
        <v>47290</v>
      </c>
      <c r="L36" s="10">
        <f>O16</f>
        <v>4396</v>
      </c>
      <c r="M36" s="10">
        <f>O17</f>
        <v>1990</v>
      </c>
      <c r="N36" s="10">
        <f>O18</f>
        <v>487</v>
      </c>
      <c r="O36" s="11">
        <f>O19</f>
        <v>489</v>
      </c>
      <c r="P36" s="5">
        <f t="shared" si="11"/>
        <v>54652</v>
      </c>
      <c r="R36" t="s">
        <v>161</v>
      </c>
      <c r="S36" s="19">
        <f t="shared" si="12"/>
        <v>-7935</v>
      </c>
      <c r="T36" s="20">
        <f t="shared" si="8"/>
        <v>2453</v>
      </c>
      <c r="U36" s="20">
        <f t="shared" si="8"/>
        <v>1474</v>
      </c>
      <c r="V36" s="20">
        <f t="shared" si="8"/>
        <v>470</v>
      </c>
      <c r="W36" s="21">
        <f t="shared" si="8"/>
        <v>472</v>
      </c>
      <c r="X36" s="18">
        <f t="shared" si="8"/>
        <v>-3066</v>
      </c>
      <c r="Z36" t="s">
        <v>161</v>
      </c>
      <c r="AA36" s="29">
        <f t="shared" si="13"/>
        <v>-0.14368492530556812</v>
      </c>
      <c r="AB36" s="30">
        <f t="shared" si="9"/>
        <v>1.2624806999485332</v>
      </c>
      <c r="AC36" s="30">
        <f t="shared" si="9"/>
        <v>2.8565891472868219</v>
      </c>
      <c r="AD36" s="30">
        <f t="shared" si="9"/>
        <v>27.647058823529413</v>
      </c>
      <c r="AE36" s="31">
        <f t="shared" si="9"/>
        <v>27.764705882352942</v>
      </c>
      <c r="AF36" s="28">
        <f t="shared" si="9"/>
        <v>-5.3120343740254337E-2</v>
      </c>
    </row>
    <row r="37" spans="2:32" x14ac:dyDescent="0.35">
      <c r="B37" t="s">
        <v>162</v>
      </c>
      <c r="C37" s="9">
        <f>G20</f>
        <v>41208</v>
      </c>
      <c r="D37" s="10">
        <f>G21</f>
        <v>3306</v>
      </c>
      <c r="E37" s="10">
        <f>G22</f>
        <v>0</v>
      </c>
      <c r="F37" s="10">
        <f>G23</f>
        <v>0</v>
      </c>
      <c r="G37" s="11">
        <f>G24</f>
        <v>0</v>
      </c>
      <c r="H37" s="5">
        <f t="shared" si="10"/>
        <v>44514</v>
      </c>
      <c r="J37" t="s">
        <v>162</v>
      </c>
      <c r="K37" s="9">
        <f>O20</f>
        <v>57300</v>
      </c>
      <c r="L37" s="10">
        <f>O21</f>
        <v>7468</v>
      </c>
      <c r="M37" s="10">
        <f>O22</f>
        <v>2020</v>
      </c>
      <c r="N37" s="10">
        <f>O23</f>
        <v>489</v>
      </c>
      <c r="O37" s="11">
        <f>O24</f>
        <v>490</v>
      </c>
      <c r="P37" s="5">
        <f t="shared" si="11"/>
        <v>67767</v>
      </c>
      <c r="R37" t="s">
        <v>162</v>
      </c>
      <c r="S37" s="19">
        <f t="shared" si="12"/>
        <v>16092</v>
      </c>
      <c r="T37" s="20">
        <f t="shared" si="8"/>
        <v>4162</v>
      </c>
      <c r="U37" s="20">
        <f t="shared" si="8"/>
        <v>2020</v>
      </c>
      <c r="V37" s="20">
        <f t="shared" si="8"/>
        <v>489</v>
      </c>
      <c r="W37" s="21">
        <f t="shared" si="8"/>
        <v>490</v>
      </c>
      <c r="X37" s="18">
        <f t="shared" si="8"/>
        <v>23253</v>
      </c>
      <c r="Z37" t="s">
        <v>162</v>
      </c>
      <c r="AA37" s="29">
        <f t="shared" si="13"/>
        <v>0.39050669772859636</v>
      </c>
      <c r="AB37" s="30">
        <f t="shared" si="9"/>
        <v>1.2589231699939505</v>
      </c>
      <c r="AC37" s="30" t="str">
        <f t="shared" si="9"/>
        <v/>
      </c>
      <c r="AD37" s="30" t="str">
        <f t="shared" si="9"/>
        <v/>
      </c>
      <c r="AE37" s="31" t="str">
        <f t="shared" si="9"/>
        <v/>
      </c>
      <c r="AF37" s="28">
        <f t="shared" si="9"/>
        <v>0.5223749831513681</v>
      </c>
    </row>
    <row r="38" spans="2:32" x14ac:dyDescent="0.35">
      <c r="B38" t="s">
        <v>163</v>
      </c>
      <c r="C38" s="12">
        <f>G25</f>
        <v>6710</v>
      </c>
      <c r="D38" s="13">
        <f>G26</f>
        <v>0</v>
      </c>
      <c r="E38" s="13">
        <f>G27</f>
        <v>0</v>
      </c>
      <c r="F38" s="13">
        <f>G28</f>
        <v>0</v>
      </c>
      <c r="G38" s="14">
        <f>G29</f>
        <v>18</v>
      </c>
      <c r="H38" s="5">
        <f t="shared" si="10"/>
        <v>6728</v>
      </c>
      <c r="J38" t="s">
        <v>163</v>
      </c>
      <c r="K38" s="12">
        <f>O25</f>
        <v>12113</v>
      </c>
      <c r="L38" s="13">
        <f>O26</f>
        <v>0</v>
      </c>
      <c r="M38" s="13">
        <f>O27</f>
        <v>0</v>
      </c>
      <c r="N38" s="13">
        <f>O28</f>
        <v>0</v>
      </c>
      <c r="O38" s="14">
        <f>O29</f>
        <v>82</v>
      </c>
      <c r="P38" s="5">
        <f t="shared" si="11"/>
        <v>12195</v>
      </c>
      <c r="R38" t="s">
        <v>163</v>
      </c>
      <c r="S38" s="22">
        <f t="shared" si="12"/>
        <v>5403</v>
      </c>
      <c r="T38" s="23">
        <f t="shared" si="8"/>
        <v>0</v>
      </c>
      <c r="U38" s="23">
        <f t="shared" si="8"/>
        <v>0</v>
      </c>
      <c r="V38" s="23">
        <f t="shared" si="8"/>
        <v>0</v>
      </c>
      <c r="W38" s="24">
        <f t="shared" si="8"/>
        <v>64</v>
      </c>
      <c r="X38" s="18">
        <f t="shared" si="8"/>
        <v>5467</v>
      </c>
      <c r="Z38" t="s">
        <v>163</v>
      </c>
      <c r="AA38" s="32">
        <f t="shared" si="13"/>
        <v>0.80521609538002981</v>
      </c>
      <c r="AB38" s="33" t="str">
        <f t="shared" si="9"/>
        <v/>
      </c>
      <c r="AC38" s="33" t="str">
        <f t="shared" si="9"/>
        <v/>
      </c>
      <c r="AD38" s="33" t="str">
        <f t="shared" si="9"/>
        <v/>
      </c>
      <c r="AE38" s="34">
        <f t="shared" si="9"/>
        <v>3.5555555555555554</v>
      </c>
      <c r="AF38" s="28">
        <f t="shared" si="9"/>
        <v>0.81257431629013077</v>
      </c>
    </row>
    <row r="39" spans="2:32" x14ac:dyDescent="0.35">
      <c r="B39" t="s">
        <v>121</v>
      </c>
      <c r="C39" s="5">
        <f>SUM(C34:C38)</f>
        <v>225376</v>
      </c>
      <c r="D39" s="5">
        <f t="shared" ref="D39:G39" si="14">SUM(D34:D38)</f>
        <v>6462</v>
      </c>
      <c r="E39" s="5">
        <f t="shared" si="14"/>
        <v>4816</v>
      </c>
      <c r="F39" s="5">
        <f t="shared" si="14"/>
        <v>450</v>
      </c>
      <c r="G39" s="5">
        <f t="shared" si="14"/>
        <v>474</v>
      </c>
      <c r="H39" s="5">
        <f t="shared" si="10"/>
        <v>237578</v>
      </c>
      <c r="J39" t="s">
        <v>121</v>
      </c>
      <c r="K39" s="5">
        <f>SUM(K34:K38)</f>
        <v>175613</v>
      </c>
      <c r="L39" s="5">
        <f t="shared" ref="L39:O39" si="15">SUM(L34:L38)</f>
        <v>16772</v>
      </c>
      <c r="M39" s="5">
        <f t="shared" si="15"/>
        <v>31860</v>
      </c>
      <c r="N39" s="5">
        <f t="shared" si="15"/>
        <v>6621</v>
      </c>
      <c r="O39" s="5">
        <f t="shared" si="15"/>
        <v>6487</v>
      </c>
      <c r="P39" s="5">
        <f t="shared" si="11"/>
        <v>237353</v>
      </c>
      <c r="R39" t="s">
        <v>121</v>
      </c>
      <c r="S39" s="18">
        <f t="shared" si="12"/>
        <v>-49763</v>
      </c>
      <c r="T39" s="18">
        <f t="shared" si="8"/>
        <v>10310</v>
      </c>
      <c r="U39" s="18">
        <f t="shared" si="8"/>
        <v>27044</v>
      </c>
      <c r="V39" s="18">
        <f t="shared" si="8"/>
        <v>6171</v>
      </c>
      <c r="W39" s="18">
        <f t="shared" si="8"/>
        <v>6013</v>
      </c>
      <c r="X39" s="18">
        <f t="shared" si="8"/>
        <v>-225</v>
      </c>
      <c r="Z39" t="s">
        <v>121</v>
      </c>
      <c r="AA39" s="28">
        <f t="shared" si="13"/>
        <v>-0.22079990770978275</v>
      </c>
      <c r="AB39" s="28">
        <f t="shared" si="9"/>
        <v>1.5954812751470133</v>
      </c>
      <c r="AC39" s="28">
        <f t="shared" si="9"/>
        <v>5.6154485049833891</v>
      </c>
      <c r="AD39" s="28">
        <f t="shared" si="9"/>
        <v>13.713333333333333</v>
      </c>
      <c r="AE39" s="28">
        <f t="shared" si="9"/>
        <v>12.685654008438819</v>
      </c>
      <c r="AF39" s="28">
        <f t="shared" si="9"/>
        <v>-9.470573874685367E-4</v>
      </c>
    </row>
    <row r="41" spans="2:32" x14ac:dyDescent="0.35">
      <c r="B41" s="2"/>
      <c r="C41" s="58" t="s">
        <v>154</v>
      </c>
      <c r="D41" s="58"/>
      <c r="E41" s="58"/>
      <c r="F41" s="58"/>
      <c r="G41" s="58"/>
      <c r="J41" s="2"/>
      <c r="K41" s="58" t="s">
        <v>154</v>
      </c>
      <c r="L41" s="58"/>
      <c r="M41" s="58"/>
      <c r="N41" s="58"/>
      <c r="O41" s="58"/>
      <c r="R41" s="2"/>
      <c r="S41" s="58" t="s">
        <v>154</v>
      </c>
      <c r="T41" s="58"/>
      <c r="U41" s="58"/>
      <c r="V41" s="58"/>
      <c r="W41" s="58"/>
      <c r="Z41" s="2"/>
      <c r="AA41" s="58" t="s">
        <v>154</v>
      </c>
      <c r="AB41" s="58"/>
      <c r="AC41" s="58"/>
      <c r="AD41" s="58"/>
      <c r="AE41" s="58"/>
    </row>
    <row r="42" spans="2:32" x14ac:dyDescent="0.35">
      <c r="B42" s="2" t="s">
        <v>168</v>
      </c>
      <c r="C42" s="3" t="s">
        <v>155</v>
      </c>
      <c r="D42" s="3" t="s">
        <v>156</v>
      </c>
      <c r="E42" s="3" t="s">
        <v>157</v>
      </c>
      <c r="F42" s="3" t="s">
        <v>158</v>
      </c>
      <c r="G42" s="55" t="s">
        <v>121</v>
      </c>
      <c r="J42" s="2" t="s">
        <v>168</v>
      </c>
      <c r="K42" s="3" t="s">
        <v>155</v>
      </c>
      <c r="L42" s="3" t="s">
        <v>156</v>
      </c>
      <c r="M42" s="3" t="s">
        <v>157</v>
      </c>
      <c r="N42" s="3" t="s">
        <v>158</v>
      </c>
      <c r="O42" s="55" t="s">
        <v>121</v>
      </c>
      <c r="R42" s="2" t="s">
        <v>168</v>
      </c>
      <c r="S42" s="3" t="s">
        <v>155</v>
      </c>
      <c r="T42" s="3" t="s">
        <v>156</v>
      </c>
      <c r="U42" s="3" t="s">
        <v>157</v>
      </c>
      <c r="V42" s="3" t="s">
        <v>158</v>
      </c>
      <c r="W42" s="55" t="s">
        <v>121</v>
      </c>
      <c r="Z42" s="2" t="s">
        <v>168</v>
      </c>
      <c r="AA42" s="3" t="s">
        <v>155</v>
      </c>
      <c r="AB42" s="3" t="s">
        <v>156</v>
      </c>
      <c r="AC42" s="3" t="s">
        <v>157</v>
      </c>
      <c r="AD42" s="3" t="s">
        <v>158</v>
      </c>
      <c r="AE42" s="55" t="s">
        <v>121</v>
      </c>
    </row>
    <row r="43" spans="2:32" x14ac:dyDescent="0.35">
      <c r="B43" t="s">
        <v>126</v>
      </c>
      <c r="C43" s="6">
        <f>SUM(C5:C9)</f>
        <v>37953</v>
      </c>
      <c r="D43" s="7">
        <f t="shared" ref="D43:G43" si="16">SUM(D5:D9)</f>
        <v>30551</v>
      </c>
      <c r="E43" s="7">
        <f t="shared" si="16"/>
        <v>27439</v>
      </c>
      <c r="F43" s="8">
        <f t="shared" si="16"/>
        <v>20144</v>
      </c>
      <c r="G43" s="5">
        <f t="shared" si="16"/>
        <v>116087</v>
      </c>
      <c r="J43" t="s">
        <v>126</v>
      </c>
      <c r="K43" s="6">
        <f>SUM(K5:K9)</f>
        <v>27189</v>
      </c>
      <c r="L43" s="7">
        <f t="shared" ref="L43:O43" si="17">SUM(L5:L9)</f>
        <v>16242</v>
      </c>
      <c r="M43" s="7">
        <f t="shared" si="17"/>
        <v>14490</v>
      </c>
      <c r="N43" s="8">
        <f t="shared" si="17"/>
        <v>12413</v>
      </c>
      <c r="O43" s="5">
        <f t="shared" si="17"/>
        <v>70334</v>
      </c>
      <c r="R43" t="s">
        <v>126</v>
      </c>
      <c r="S43" s="15">
        <f>K43-C43</f>
        <v>-10764</v>
      </c>
      <c r="T43" s="16">
        <f t="shared" ref="T43:W48" si="18">L43-D43</f>
        <v>-14309</v>
      </c>
      <c r="U43" s="16">
        <f t="shared" si="18"/>
        <v>-12949</v>
      </c>
      <c r="V43" s="17">
        <f t="shared" si="18"/>
        <v>-7731</v>
      </c>
      <c r="W43" s="18">
        <f t="shared" si="18"/>
        <v>-45753</v>
      </c>
      <c r="Z43" t="s">
        <v>126</v>
      </c>
      <c r="AA43" s="25">
        <f>IF(C43&gt;0,S43/C43,"")</f>
        <v>-0.28361394356177377</v>
      </c>
      <c r="AB43" s="26">
        <f t="shared" ref="AB43:AE48" si="19">IF(D43&gt;0,T43/D43,"")</f>
        <v>-0.46836437432489936</v>
      </c>
      <c r="AC43" s="26">
        <f t="shared" si="19"/>
        <v>-0.4719195305951383</v>
      </c>
      <c r="AD43" s="27">
        <f t="shared" si="19"/>
        <v>-0.38378673550436854</v>
      </c>
      <c r="AE43" s="28">
        <f t="shared" si="19"/>
        <v>-0.3941268186790941</v>
      </c>
    </row>
    <row r="44" spans="2:32" x14ac:dyDescent="0.35">
      <c r="B44" t="s">
        <v>160</v>
      </c>
      <c r="C44" s="9">
        <f>SUM(C10:C14)</f>
        <v>3759</v>
      </c>
      <c r="D44" s="10">
        <f t="shared" ref="D44:G44" si="20">SUM(D10:D14)</f>
        <v>2815</v>
      </c>
      <c r="E44" s="10">
        <f t="shared" si="20"/>
        <v>3055</v>
      </c>
      <c r="F44" s="11">
        <f t="shared" si="20"/>
        <v>2902</v>
      </c>
      <c r="G44" s="5">
        <f t="shared" si="20"/>
        <v>12531</v>
      </c>
      <c r="J44" t="s">
        <v>160</v>
      </c>
      <c r="K44" s="9">
        <f>SUM(K10:K14)</f>
        <v>10503</v>
      </c>
      <c r="L44" s="10">
        <f t="shared" ref="L44:O44" si="21">SUM(L10:L14)</f>
        <v>7115</v>
      </c>
      <c r="M44" s="10">
        <f t="shared" si="21"/>
        <v>7589</v>
      </c>
      <c r="N44" s="11">
        <f t="shared" si="21"/>
        <v>7198</v>
      </c>
      <c r="O44" s="5">
        <f t="shared" si="21"/>
        <v>32405</v>
      </c>
      <c r="R44" t="s">
        <v>160</v>
      </c>
      <c r="S44" s="19">
        <f t="shared" ref="S44:S48" si="22">K44-C44</f>
        <v>6744</v>
      </c>
      <c r="T44" s="20">
        <f t="shared" si="18"/>
        <v>4300</v>
      </c>
      <c r="U44" s="20">
        <f t="shared" si="18"/>
        <v>4534</v>
      </c>
      <c r="V44" s="21">
        <f t="shared" si="18"/>
        <v>4296</v>
      </c>
      <c r="W44" s="18">
        <f t="shared" si="18"/>
        <v>19874</v>
      </c>
      <c r="Z44" t="s">
        <v>160</v>
      </c>
      <c r="AA44" s="29">
        <f t="shared" ref="AA44:AA48" si="23">IF(C44&gt;0,S44/C44,"")</f>
        <v>1.7940941739824421</v>
      </c>
      <c r="AB44" s="30">
        <f t="shared" si="19"/>
        <v>1.5275310834813498</v>
      </c>
      <c r="AC44" s="30">
        <f t="shared" si="19"/>
        <v>1.4841243862520459</v>
      </c>
      <c r="AD44" s="31">
        <f t="shared" si="19"/>
        <v>1.4803583735354928</v>
      </c>
      <c r="AE44" s="28">
        <f t="shared" si="19"/>
        <v>1.5859867528529248</v>
      </c>
    </row>
    <row r="45" spans="2:32" x14ac:dyDescent="0.35">
      <c r="B45" t="s">
        <v>161</v>
      </c>
      <c r="C45" s="9">
        <f>SUM(C15:C19)</f>
        <v>25097</v>
      </c>
      <c r="D45" s="10">
        <f t="shared" ref="D45:G45" si="24">SUM(D15:D19)</f>
        <v>15464</v>
      </c>
      <c r="E45" s="10">
        <f t="shared" si="24"/>
        <v>10531</v>
      </c>
      <c r="F45" s="11">
        <f t="shared" si="24"/>
        <v>6626</v>
      </c>
      <c r="G45" s="5">
        <f t="shared" si="24"/>
        <v>57718</v>
      </c>
      <c r="J45" t="s">
        <v>161</v>
      </c>
      <c r="K45" s="9">
        <f>SUM(K15:K19)</f>
        <v>21804</v>
      </c>
      <c r="L45" s="10">
        <f t="shared" ref="L45:O45" si="25">SUM(L15:L19)</f>
        <v>12986</v>
      </c>
      <c r="M45" s="10">
        <f t="shared" si="25"/>
        <v>11023</v>
      </c>
      <c r="N45" s="11">
        <f t="shared" si="25"/>
        <v>8839</v>
      </c>
      <c r="O45" s="5">
        <f t="shared" si="25"/>
        <v>54652</v>
      </c>
      <c r="R45" t="s">
        <v>161</v>
      </c>
      <c r="S45" s="19">
        <f t="shared" si="22"/>
        <v>-3293</v>
      </c>
      <c r="T45" s="20">
        <f t="shared" si="18"/>
        <v>-2478</v>
      </c>
      <c r="U45" s="20">
        <f t="shared" si="18"/>
        <v>492</v>
      </c>
      <c r="V45" s="21">
        <f t="shared" si="18"/>
        <v>2213</v>
      </c>
      <c r="W45" s="18">
        <f t="shared" si="18"/>
        <v>-3066</v>
      </c>
      <c r="Z45" t="s">
        <v>161</v>
      </c>
      <c r="AA45" s="29">
        <f t="shared" si="23"/>
        <v>-0.13121090170139857</v>
      </c>
      <c r="AB45" s="30">
        <f t="shared" si="19"/>
        <v>-0.16024314536989137</v>
      </c>
      <c r="AC45" s="30">
        <f t="shared" si="19"/>
        <v>4.6719209951571548E-2</v>
      </c>
      <c r="AD45" s="31">
        <f t="shared" si="19"/>
        <v>0.33398732266827647</v>
      </c>
      <c r="AE45" s="28">
        <f t="shared" si="19"/>
        <v>-5.3120343740254337E-2</v>
      </c>
    </row>
    <row r="46" spans="2:32" x14ac:dyDescent="0.35">
      <c r="B46" t="s">
        <v>162</v>
      </c>
      <c r="C46" s="9">
        <f>SUM(C20:C24)</f>
        <v>10291</v>
      </c>
      <c r="D46" s="10">
        <f t="shared" ref="D46:G46" si="26">SUM(D20:D24)</f>
        <v>8367</v>
      </c>
      <c r="E46" s="10">
        <f t="shared" si="26"/>
        <v>10736</v>
      </c>
      <c r="F46" s="11">
        <f t="shared" si="26"/>
        <v>15120</v>
      </c>
      <c r="G46" s="5">
        <f t="shared" si="26"/>
        <v>44514</v>
      </c>
      <c r="J46" t="s">
        <v>162</v>
      </c>
      <c r="K46" s="9">
        <f>SUM(K20:K24)</f>
        <v>16879</v>
      </c>
      <c r="L46" s="10">
        <f t="shared" ref="L46:O46" si="27">SUM(L20:L24)</f>
        <v>13128</v>
      </c>
      <c r="M46" s="10">
        <f t="shared" si="27"/>
        <v>16071</v>
      </c>
      <c r="N46" s="11">
        <f t="shared" si="27"/>
        <v>21689</v>
      </c>
      <c r="O46" s="5">
        <f t="shared" si="27"/>
        <v>67767</v>
      </c>
      <c r="R46" t="s">
        <v>162</v>
      </c>
      <c r="S46" s="19">
        <f t="shared" si="22"/>
        <v>6588</v>
      </c>
      <c r="T46" s="20">
        <f t="shared" si="18"/>
        <v>4761</v>
      </c>
      <c r="U46" s="20">
        <f t="shared" si="18"/>
        <v>5335</v>
      </c>
      <c r="V46" s="21">
        <f t="shared" si="18"/>
        <v>6569</v>
      </c>
      <c r="W46" s="18">
        <f t="shared" si="18"/>
        <v>23253</v>
      </c>
      <c r="Z46" t="s">
        <v>162</v>
      </c>
      <c r="AA46" s="29">
        <f t="shared" si="23"/>
        <v>0.64017102322417652</v>
      </c>
      <c r="AB46" s="30">
        <f t="shared" si="19"/>
        <v>0.56902115453567592</v>
      </c>
      <c r="AC46" s="30">
        <f t="shared" si="19"/>
        <v>0.4969262295081967</v>
      </c>
      <c r="AD46" s="31">
        <f t="shared" si="19"/>
        <v>0.43445767195767193</v>
      </c>
      <c r="AE46" s="28">
        <f t="shared" si="19"/>
        <v>0.5223749831513681</v>
      </c>
    </row>
    <row r="47" spans="2:32" x14ac:dyDescent="0.35">
      <c r="B47" t="s">
        <v>163</v>
      </c>
      <c r="C47" s="12">
        <f>SUM(C25:C29)</f>
        <v>1671</v>
      </c>
      <c r="D47" s="13">
        <f t="shared" ref="D47:G47" si="28">SUM(D25:D29)</f>
        <v>1282</v>
      </c>
      <c r="E47" s="13">
        <f t="shared" si="28"/>
        <v>1527</v>
      </c>
      <c r="F47" s="14">
        <f t="shared" si="28"/>
        <v>2248</v>
      </c>
      <c r="G47" s="5">
        <f t="shared" si="28"/>
        <v>6728</v>
      </c>
      <c r="J47" t="s">
        <v>163</v>
      </c>
      <c r="K47" s="12">
        <f>SUM(K25:K29)</f>
        <v>3063</v>
      </c>
      <c r="L47" s="13">
        <f t="shared" ref="L47:O47" si="29">SUM(L25:L29)</f>
        <v>2355</v>
      </c>
      <c r="M47" s="13">
        <f t="shared" si="29"/>
        <v>2776</v>
      </c>
      <c r="N47" s="14">
        <f t="shared" si="29"/>
        <v>4001</v>
      </c>
      <c r="O47" s="5">
        <f t="shared" si="29"/>
        <v>12195</v>
      </c>
      <c r="R47" t="s">
        <v>163</v>
      </c>
      <c r="S47" s="22">
        <f t="shared" si="22"/>
        <v>1392</v>
      </c>
      <c r="T47" s="23">
        <f t="shared" si="18"/>
        <v>1073</v>
      </c>
      <c r="U47" s="23">
        <f t="shared" si="18"/>
        <v>1249</v>
      </c>
      <c r="V47" s="24">
        <f t="shared" si="18"/>
        <v>1753</v>
      </c>
      <c r="W47" s="18">
        <f t="shared" si="18"/>
        <v>5467</v>
      </c>
      <c r="Z47" t="s">
        <v>163</v>
      </c>
      <c r="AA47" s="32">
        <f t="shared" si="23"/>
        <v>0.83303411131059246</v>
      </c>
      <c r="AB47" s="33">
        <f t="shared" si="19"/>
        <v>0.83697347893915752</v>
      </c>
      <c r="AC47" s="33">
        <f t="shared" si="19"/>
        <v>0.81794368041912247</v>
      </c>
      <c r="AD47" s="34">
        <f t="shared" si="19"/>
        <v>0.77980427046263345</v>
      </c>
      <c r="AE47" s="28">
        <f t="shared" si="19"/>
        <v>0.81257431629013077</v>
      </c>
    </row>
    <row r="48" spans="2:32" x14ac:dyDescent="0.35">
      <c r="B48" t="s">
        <v>121</v>
      </c>
      <c r="C48" s="5">
        <f>SUM(C43:C47)</f>
        <v>78771</v>
      </c>
      <c r="D48" s="5">
        <f t="shared" ref="D48:G48" si="30">SUM(D43:D47)</f>
        <v>58479</v>
      </c>
      <c r="E48" s="5">
        <f t="shared" si="30"/>
        <v>53288</v>
      </c>
      <c r="F48" s="5">
        <f t="shared" si="30"/>
        <v>47040</v>
      </c>
      <c r="G48" s="5">
        <f t="shared" si="30"/>
        <v>237578</v>
      </c>
      <c r="J48" t="s">
        <v>121</v>
      </c>
      <c r="K48" s="5">
        <f>SUM(K43:K47)</f>
        <v>79438</v>
      </c>
      <c r="L48" s="5">
        <f t="shared" ref="L48:O48" si="31">SUM(L43:L47)</f>
        <v>51826</v>
      </c>
      <c r="M48" s="5">
        <f t="shared" si="31"/>
        <v>51949</v>
      </c>
      <c r="N48" s="5">
        <f t="shared" si="31"/>
        <v>54140</v>
      </c>
      <c r="O48" s="5">
        <f t="shared" si="31"/>
        <v>237353</v>
      </c>
      <c r="R48" t="s">
        <v>121</v>
      </c>
      <c r="S48" s="18">
        <f t="shared" si="22"/>
        <v>667</v>
      </c>
      <c r="T48" s="18">
        <f t="shared" si="18"/>
        <v>-6653</v>
      </c>
      <c r="U48" s="18">
        <f t="shared" si="18"/>
        <v>-1339</v>
      </c>
      <c r="V48" s="18">
        <f t="shared" si="18"/>
        <v>7100</v>
      </c>
      <c r="W48" s="18">
        <f t="shared" si="18"/>
        <v>-225</v>
      </c>
      <c r="Z48" t="s">
        <v>121</v>
      </c>
      <c r="AA48" s="28">
        <f t="shared" si="23"/>
        <v>8.4675832476418991E-3</v>
      </c>
      <c r="AB48" s="28">
        <f t="shared" si="19"/>
        <v>-0.11376733528275107</v>
      </c>
      <c r="AC48" s="28">
        <f t="shared" si="19"/>
        <v>-2.5127608467197117E-2</v>
      </c>
      <c r="AD48" s="28">
        <f t="shared" si="19"/>
        <v>0.15093537414965985</v>
      </c>
      <c r="AE48" s="28">
        <f t="shared" si="19"/>
        <v>-9.470573874685367E-4</v>
      </c>
    </row>
    <row r="50" spans="2:31" x14ac:dyDescent="0.35">
      <c r="C50" s="58" t="s">
        <v>154</v>
      </c>
      <c r="D50" s="58"/>
      <c r="E50" s="58"/>
      <c r="F50" s="58"/>
      <c r="G50" s="58"/>
      <c r="K50" s="58" t="s">
        <v>154</v>
      </c>
      <c r="L50" s="58"/>
      <c r="M50" s="58"/>
      <c r="N50" s="58"/>
      <c r="O50" s="58"/>
      <c r="S50" s="58" t="s">
        <v>154</v>
      </c>
      <c r="T50" s="58"/>
      <c r="U50" s="58"/>
      <c r="V50" s="58"/>
      <c r="W50" s="58"/>
      <c r="AA50" s="58" t="s">
        <v>154</v>
      </c>
      <c r="AB50" s="58"/>
      <c r="AC50" s="58"/>
      <c r="AD50" s="58"/>
      <c r="AE50" s="58"/>
    </row>
    <row r="51" spans="2:31" x14ac:dyDescent="0.35">
      <c r="B51" s="2" t="s">
        <v>169</v>
      </c>
      <c r="C51" s="3" t="s">
        <v>155</v>
      </c>
      <c r="D51" s="3" t="s">
        <v>156</v>
      </c>
      <c r="E51" s="3" t="s">
        <v>157</v>
      </c>
      <c r="F51" s="3" t="s">
        <v>158</v>
      </c>
      <c r="G51" s="55" t="s">
        <v>121</v>
      </c>
      <c r="J51" s="2" t="s">
        <v>169</v>
      </c>
      <c r="K51" s="3" t="s">
        <v>155</v>
      </c>
      <c r="L51" s="3" t="s">
        <v>156</v>
      </c>
      <c r="M51" s="3" t="s">
        <v>157</v>
      </c>
      <c r="N51" s="3" t="s">
        <v>158</v>
      </c>
      <c r="O51" s="55" t="s">
        <v>121</v>
      </c>
      <c r="R51" s="2" t="s">
        <v>169</v>
      </c>
      <c r="S51" s="3" t="s">
        <v>155</v>
      </c>
      <c r="T51" s="3" t="s">
        <v>156</v>
      </c>
      <c r="U51" s="3" t="s">
        <v>157</v>
      </c>
      <c r="V51" s="3" t="s">
        <v>158</v>
      </c>
      <c r="W51" s="55" t="s">
        <v>121</v>
      </c>
      <c r="Z51" s="2" t="s">
        <v>169</v>
      </c>
      <c r="AA51" s="3" t="s">
        <v>155</v>
      </c>
      <c r="AB51" s="3" t="s">
        <v>156</v>
      </c>
      <c r="AC51" s="3" t="s">
        <v>157</v>
      </c>
      <c r="AD51" s="3" t="s">
        <v>158</v>
      </c>
      <c r="AE51" s="55" t="s">
        <v>121</v>
      </c>
    </row>
    <row r="52" spans="2:31" x14ac:dyDescent="0.35">
      <c r="B52" t="s">
        <v>127</v>
      </c>
      <c r="C52" s="6">
        <f>SUM(C5,C10,C15,C20,C25)</f>
        <v>73302</v>
      </c>
      <c r="D52" s="7">
        <f t="shared" ref="D52:G56" si="32">SUM(D5,D10,D15,D20,D25)</f>
        <v>55821</v>
      </c>
      <c r="E52" s="7">
        <f t="shared" si="32"/>
        <v>50950</v>
      </c>
      <c r="F52" s="8">
        <f t="shared" si="32"/>
        <v>45303</v>
      </c>
      <c r="G52" s="5">
        <f t="shared" si="32"/>
        <v>225376</v>
      </c>
      <c r="J52" t="s">
        <v>127</v>
      </c>
      <c r="K52" s="6">
        <f>SUM(K5,K10,K15,K20,K25)</f>
        <v>55428</v>
      </c>
      <c r="L52" s="7">
        <f t="shared" ref="L52:O56" si="33">SUM(L5,L10,L15,L20,L25)</f>
        <v>37896</v>
      </c>
      <c r="M52" s="7">
        <f t="shared" si="33"/>
        <v>39273</v>
      </c>
      <c r="N52" s="8">
        <f t="shared" si="33"/>
        <v>43016</v>
      </c>
      <c r="O52" s="5">
        <f t="shared" si="33"/>
        <v>175613</v>
      </c>
      <c r="R52" t="s">
        <v>127</v>
      </c>
      <c r="S52" s="15">
        <f>K52-C52</f>
        <v>-17874</v>
      </c>
      <c r="T52" s="16">
        <f t="shared" ref="T52:W57" si="34">L52-D52</f>
        <v>-17925</v>
      </c>
      <c r="U52" s="16">
        <f t="shared" si="34"/>
        <v>-11677</v>
      </c>
      <c r="V52" s="17">
        <f t="shared" si="34"/>
        <v>-2287</v>
      </c>
      <c r="W52" s="18">
        <f t="shared" si="34"/>
        <v>-49763</v>
      </c>
      <c r="Z52" t="s">
        <v>127</v>
      </c>
      <c r="AA52" s="25">
        <f>IF(C52&gt;0,S52/C52,"")</f>
        <v>-0.24384055005320454</v>
      </c>
      <c r="AB52" s="26">
        <f t="shared" ref="AB52:AE57" si="35">IF(D52&gt;0,T52/D52,"")</f>
        <v>-0.32111570914172088</v>
      </c>
      <c r="AC52" s="26">
        <f t="shared" si="35"/>
        <v>-0.2291854759568204</v>
      </c>
      <c r="AD52" s="27">
        <f t="shared" si="35"/>
        <v>-5.0482308014921748E-2</v>
      </c>
      <c r="AE52" s="28">
        <f t="shared" si="35"/>
        <v>-0.22079990770978275</v>
      </c>
    </row>
    <row r="53" spans="2:31" x14ac:dyDescent="0.35">
      <c r="B53" t="s">
        <v>164</v>
      </c>
      <c r="C53" s="9">
        <f>SUM(C6,C11,C16,C21,C26)</f>
        <v>1963</v>
      </c>
      <c r="D53" s="10">
        <f t="shared" si="32"/>
        <v>1307</v>
      </c>
      <c r="E53" s="10">
        <f t="shared" si="32"/>
        <v>1455</v>
      </c>
      <c r="F53" s="11">
        <f t="shared" si="32"/>
        <v>1737</v>
      </c>
      <c r="G53" s="5">
        <f t="shared" si="32"/>
        <v>6462</v>
      </c>
      <c r="J53" t="s">
        <v>164</v>
      </c>
      <c r="K53" s="9">
        <f>SUM(K6,K11,K16,K21,K26)</f>
        <v>5138</v>
      </c>
      <c r="L53" s="10">
        <f t="shared" si="33"/>
        <v>3385</v>
      </c>
      <c r="M53" s="10">
        <f t="shared" si="33"/>
        <v>3864</v>
      </c>
      <c r="N53" s="11">
        <f t="shared" si="33"/>
        <v>4385</v>
      </c>
      <c r="O53" s="5">
        <f t="shared" si="33"/>
        <v>16772</v>
      </c>
      <c r="R53" t="s">
        <v>164</v>
      </c>
      <c r="S53" s="19">
        <f t="shared" ref="S53:S57" si="36">K53-C53</f>
        <v>3175</v>
      </c>
      <c r="T53" s="20">
        <f t="shared" si="34"/>
        <v>2078</v>
      </c>
      <c r="U53" s="20">
        <f t="shared" si="34"/>
        <v>2409</v>
      </c>
      <c r="V53" s="21">
        <f t="shared" si="34"/>
        <v>2648</v>
      </c>
      <c r="W53" s="18">
        <f t="shared" si="34"/>
        <v>10310</v>
      </c>
      <c r="Z53" t="s">
        <v>164</v>
      </c>
      <c r="AA53" s="29">
        <f t="shared" ref="AA53:AA57" si="37">IF(C53&gt;0,S53/C53,"")</f>
        <v>1.6174223127865512</v>
      </c>
      <c r="AB53" s="30">
        <f t="shared" si="35"/>
        <v>1.5899005355776588</v>
      </c>
      <c r="AC53" s="30">
        <f t="shared" si="35"/>
        <v>1.6556701030927834</v>
      </c>
      <c r="AD53" s="31">
        <f t="shared" si="35"/>
        <v>1.5244674726540011</v>
      </c>
      <c r="AE53" s="28">
        <f t="shared" si="35"/>
        <v>1.5954812751470133</v>
      </c>
    </row>
    <row r="54" spans="2:31" x14ac:dyDescent="0.35">
      <c r="B54" t="s">
        <v>165</v>
      </c>
      <c r="C54" s="9">
        <f>SUM(C7,C12,C17,C22,C27)</f>
        <v>2683</v>
      </c>
      <c r="D54" s="10">
        <f t="shared" si="32"/>
        <v>1250</v>
      </c>
      <c r="E54" s="10">
        <f t="shared" si="32"/>
        <v>883</v>
      </c>
      <c r="F54" s="11">
        <f t="shared" si="32"/>
        <v>0</v>
      </c>
      <c r="G54" s="5">
        <f t="shared" si="32"/>
        <v>4816</v>
      </c>
      <c r="J54" t="s">
        <v>165</v>
      </c>
      <c r="K54" s="9">
        <f>SUM(K7,K12,K17,K22,K27)</f>
        <v>13416</v>
      </c>
      <c r="L54" s="10">
        <f t="shared" si="33"/>
        <v>7446</v>
      </c>
      <c r="M54" s="10">
        <f t="shared" si="33"/>
        <v>6174</v>
      </c>
      <c r="N54" s="11">
        <f t="shared" si="33"/>
        <v>4824</v>
      </c>
      <c r="O54" s="5">
        <f t="shared" si="33"/>
        <v>31860</v>
      </c>
      <c r="R54" t="s">
        <v>165</v>
      </c>
      <c r="S54" s="19">
        <f t="shared" si="36"/>
        <v>10733</v>
      </c>
      <c r="T54" s="20">
        <f t="shared" si="34"/>
        <v>6196</v>
      </c>
      <c r="U54" s="20">
        <f t="shared" si="34"/>
        <v>5291</v>
      </c>
      <c r="V54" s="21">
        <f t="shared" si="34"/>
        <v>4824</v>
      </c>
      <c r="W54" s="18">
        <f t="shared" si="34"/>
        <v>27044</v>
      </c>
      <c r="Z54" t="s">
        <v>165</v>
      </c>
      <c r="AA54" s="29">
        <f t="shared" si="37"/>
        <v>4.000372717107715</v>
      </c>
      <c r="AB54" s="30">
        <f t="shared" si="35"/>
        <v>4.9568000000000003</v>
      </c>
      <c r="AC54" s="30">
        <f t="shared" si="35"/>
        <v>5.9920724801812009</v>
      </c>
      <c r="AD54" s="31" t="str">
        <f t="shared" si="35"/>
        <v/>
      </c>
      <c r="AE54" s="28">
        <f t="shared" si="35"/>
        <v>5.6154485049833891</v>
      </c>
    </row>
    <row r="55" spans="2:31" x14ac:dyDescent="0.35">
      <c r="B55" t="s">
        <v>166</v>
      </c>
      <c r="C55" s="9">
        <f>SUM(C8,C13,C18,C23,C28)</f>
        <v>403</v>
      </c>
      <c r="D55" s="10">
        <f t="shared" si="32"/>
        <v>47</v>
      </c>
      <c r="E55" s="10">
        <f t="shared" si="32"/>
        <v>0</v>
      </c>
      <c r="F55" s="11">
        <f t="shared" si="32"/>
        <v>0</v>
      </c>
      <c r="G55" s="5">
        <f t="shared" si="32"/>
        <v>450</v>
      </c>
      <c r="J55" t="s">
        <v>166</v>
      </c>
      <c r="K55" s="9">
        <f>SUM(K8,K13,K18,K23,K28)</f>
        <v>2712</v>
      </c>
      <c r="L55" s="10">
        <f t="shared" si="33"/>
        <v>1539</v>
      </c>
      <c r="M55" s="10">
        <f t="shared" si="33"/>
        <v>1310</v>
      </c>
      <c r="N55" s="11">
        <f t="shared" si="33"/>
        <v>1060</v>
      </c>
      <c r="O55" s="5">
        <f t="shared" si="33"/>
        <v>6621</v>
      </c>
      <c r="R55" t="s">
        <v>166</v>
      </c>
      <c r="S55" s="19">
        <f t="shared" si="36"/>
        <v>2309</v>
      </c>
      <c r="T55" s="20">
        <f t="shared" si="34"/>
        <v>1492</v>
      </c>
      <c r="U55" s="20">
        <f t="shared" si="34"/>
        <v>1310</v>
      </c>
      <c r="V55" s="21">
        <f t="shared" si="34"/>
        <v>1060</v>
      </c>
      <c r="W55" s="18">
        <f t="shared" si="34"/>
        <v>6171</v>
      </c>
      <c r="Z55" t="s">
        <v>166</v>
      </c>
      <c r="AA55" s="29">
        <f t="shared" si="37"/>
        <v>5.7295285359801484</v>
      </c>
      <c r="AB55" s="30">
        <f t="shared" si="35"/>
        <v>31.74468085106383</v>
      </c>
      <c r="AC55" s="30" t="str">
        <f t="shared" si="35"/>
        <v/>
      </c>
      <c r="AD55" s="31" t="str">
        <f t="shared" si="35"/>
        <v/>
      </c>
      <c r="AE55" s="28">
        <f t="shared" si="35"/>
        <v>13.713333333333333</v>
      </c>
    </row>
    <row r="56" spans="2:31" x14ac:dyDescent="0.35">
      <c r="B56" t="s">
        <v>167</v>
      </c>
      <c r="C56" s="12">
        <f>SUM(C9,C14,C19,C24,C29)</f>
        <v>420</v>
      </c>
      <c r="D56" s="13">
        <f t="shared" si="32"/>
        <v>54</v>
      </c>
      <c r="E56" s="13">
        <f t="shared" si="32"/>
        <v>0</v>
      </c>
      <c r="F56" s="14">
        <f t="shared" si="32"/>
        <v>0</v>
      </c>
      <c r="G56" s="5">
        <f t="shared" si="32"/>
        <v>474</v>
      </c>
      <c r="J56" t="s">
        <v>167</v>
      </c>
      <c r="K56" s="12">
        <f>SUM(K9,K14,K19,K24,K29)</f>
        <v>2744</v>
      </c>
      <c r="L56" s="13">
        <f t="shared" si="33"/>
        <v>1560</v>
      </c>
      <c r="M56" s="13">
        <f t="shared" si="33"/>
        <v>1328</v>
      </c>
      <c r="N56" s="14">
        <f t="shared" si="33"/>
        <v>855</v>
      </c>
      <c r="O56" s="5">
        <f t="shared" si="33"/>
        <v>6487</v>
      </c>
      <c r="R56" t="s">
        <v>167</v>
      </c>
      <c r="S56" s="22">
        <f t="shared" si="36"/>
        <v>2324</v>
      </c>
      <c r="T56" s="23">
        <f t="shared" si="34"/>
        <v>1506</v>
      </c>
      <c r="U56" s="23">
        <f t="shared" si="34"/>
        <v>1328</v>
      </c>
      <c r="V56" s="24">
        <f t="shared" si="34"/>
        <v>855</v>
      </c>
      <c r="W56" s="18">
        <f t="shared" si="34"/>
        <v>6013</v>
      </c>
      <c r="Z56" t="s">
        <v>167</v>
      </c>
      <c r="AA56" s="32">
        <f t="shared" si="37"/>
        <v>5.5333333333333332</v>
      </c>
      <c r="AB56" s="33">
        <f t="shared" si="35"/>
        <v>27.888888888888889</v>
      </c>
      <c r="AC56" s="33" t="str">
        <f t="shared" si="35"/>
        <v/>
      </c>
      <c r="AD56" s="34" t="str">
        <f t="shared" si="35"/>
        <v/>
      </c>
      <c r="AE56" s="28">
        <f t="shared" si="35"/>
        <v>12.685654008438819</v>
      </c>
    </row>
    <row r="57" spans="2:31" x14ac:dyDescent="0.35">
      <c r="B57" t="s">
        <v>121</v>
      </c>
      <c r="C57" s="5">
        <f>SUM(C52:C56)</f>
        <v>78771</v>
      </c>
      <c r="D57" s="5">
        <f t="shared" ref="D57:G57" si="38">SUM(D52:D56)</f>
        <v>58479</v>
      </c>
      <c r="E57" s="5">
        <f t="shared" si="38"/>
        <v>53288</v>
      </c>
      <c r="F57" s="5">
        <f t="shared" si="38"/>
        <v>47040</v>
      </c>
      <c r="G57" s="5">
        <f t="shared" si="38"/>
        <v>237578</v>
      </c>
      <c r="J57" t="s">
        <v>121</v>
      </c>
      <c r="K57" s="5">
        <f>SUM(K52:K56)</f>
        <v>79438</v>
      </c>
      <c r="L57" s="5">
        <f t="shared" ref="L57:O57" si="39">SUM(L52:L56)</f>
        <v>51826</v>
      </c>
      <c r="M57" s="5">
        <f t="shared" si="39"/>
        <v>51949</v>
      </c>
      <c r="N57" s="5">
        <f t="shared" si="39"/>
        <v>54140</v>
      </c>
      <c r="O57" s="5">
        <f t="shared" si="39"/>
        <v>237353</v>
      </c>
      <c r="R57" t="s">
        <v>121</v>
      </c>
      <c r="S57" s="18">
        <f t="shared" si="36"/>
        <v>667</v>
      </c>
      <c r="T57" s="18">
        <f t="shared" si="34"/>
        <v>-6653</v>
      </c>
      <c r="U57" s="18">
        <f t="shared" si="34"/>
        <v>-1339</v>
      </c>
      <c r="V57" s="18">
        <f t="shared" si="34"/>
        <v>7100</v>
      </c>
      <c r="W57" s="18">
        <f t="shared" si="34"/>
        <v>-225</v>
      </c>
      <c r="Z57" t="s">
        <v>121</v>
      </c>
      <c r="AA57" s="28">
        <f t="shared" si="37"/>
        <v>8.4675832476418991E-3</v>
      </c>
      <c r="AB57" s="28">
        <f t="shared" si="35"/>
        <v>-0.11376733528275107</v>
      </c>
      <c r="AC57" s="28">
        <f t="shared" si="35"/>
        <v>-2.5127608467197117E-2</v>
      </c>
      <c r="AD57" s="28">
        <f t="shared" si="35"/>
        <v>0.15093537414965985</v>
      </c>
      <c r="AE57" s="28">
        <f t="shared" si="35"/>
        <v>-9.470573874685367E-4</v>
      </c>
    </row>
  </sheetData>
  <mergeCells count="16">
    <mergeCell ref="C3:G3"/>
    <mergeCell ref="K3:O3"/>
    <mergeCell ref="S3:W3"/>
    <mergeCell ref="AA3:AE3"/>
    <mergeCell ref="C32:G32"/>
    <mergeCell ref="K32:O32"/>
    <mergeCell ref="S32:W32"/>
    <mergeCell ref="AA32:AE32"/>
    <mergeCell ref="C41:G41"/>
    <mergeCell ref="K41:O41"/>
    <mergeCell ref="S41:W41"/>
    <mergeCell ref="AA41:AE41"/>
    <mergeCell ref="C50:G50"/>
    <mergeCell ref="K50:O50"/>
    <mergeCell ref="S50:W50"/>
    <mergeCell ref="AA50:AE50"/>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68D6A8-367A-4912-809C-0CD97F26977A}">
  <sheetPr>
    <tabColor rgb="FF92D050"/>
  </sheetPr>
  <dimension ref="B1:AF57"/>
  <sheetViews>
    <sheetView topLeftCell="A12" zoomScale="75" zoomScaleNormal="75" workbookViewId="0">
      <selection activeCell="H34" sqref="H34"/>
    </sheetView>
  </sheetViews>
  <sheetFormatPr defaultRowHeight="14.5" x14ac:dyDescent="0.35"/>
  <cols>
    <col min="2" max="2" width="19.81640625" customWidth="1"/>
    <col min="3" max="3" width="9.81640625" bestFit="1" customWidth="1"/>
    <col min="4" max="6" width="8.7265625" bestFit="1" customWidth="1"/>
    <col min="7" max="8" width="9.81640625" bestFit="1" customWidth="1"/>
    <col min="10" max="10" width="19.81640625" customWidth="1"/>
    <col min="11" max="11" width="9.81640625" bestFit="1" customWidth="1"/>
    <col min="12" max="14" width="8.7265625" bestFit="1" customWidth="1"/>
    <col min="15" max="16" width="9.81640625" bestFit="1" customWidth="1"/>
    <col min="18" max="18" width="19.81640625" customWidth="1"/>
    <col min="19" max="19" width="9.26953125" bestFit="1" customWidth="1"/>
    <col min="20" max="22" width="8" bestFit="1" customWidth="1"/>
    <col min="23" max="23" width="9.26953125" bestFit="1" customWidth="1"/>
    <col min="24" max="24" width="9" bestFit="1" customWidth="1"/>
    <col min="26" max="26" width="19.81640625" customWidth="1"/>
    <col min="27" max="27" width="9.1796875" bestFit="1" customWidth="1"/>
    <col min="28" max="28" width="8.1796875" bestFit="1" customWidth="1"/>
    <col min="29" max="30" width="8.81640625" bestFit="1" customWidth="1"/>
    <col min="31" max="31" width="9.1796875" bestFit="1" customWidth="1"/>
    <col min="32" max="32" width="9" bestFit="1" customWidth="1"/>
  </cols>
  <sheetData>
    <row r="1" spans="2:31" x14ac:dyDescent="0.35">
      <c r="B1" s="1" t="s">
        <v>122</v>
      </c>
      <c r="J1" s="1" t="s">
        <v>402</v>
      </c>
      <c r="R1" s="1" t="s">
        <v>404</v>
      </c>
      <c r="Z1" s="1" t="s">
        <v>403</v>
      </c>
    </row>
    <row r="3" spans="2:31" x14ac:dyDescent="0.35">
      <c r="C3" s="58" t="s">
        <v>154</v>
      </c>
      <c r="D3" s="58"/>
      <c r="E3" s="58"/>
      <c r="F3" s="58"/>
      <c r="G3" s="58"/>
      <c r="K3" s="58" t="s">
        <v>154</v>
      </c>
      <c r="L3" s="58"/>
      <c r="M3" s="58"/>
      <c r="N3" s="58"/>
      <c r="O3" s="58"/>
      <c r="S3" s="58" t="s">
        <v>154</v>
      </c>
      <c r="T3" s="58"/>
      <c r="U3" s="58"/>
      <c r="V3" s="58"/>
      <c r="W3" s="58"/>
      <c r="AA3" s="58" t="s">
        <v>154</v>
      </c>
      <c r="AB3" s="58"/>
      <c r="AC3" s="58"/>
      <c r="AD3" s="58"/>
      <c r="AE3" s="58"/>
    </row>
    <row r="4" spans="2:31" x14ac:dyDescent="0.35">
      <c r="B4" t="s">
        <v>153</v>
      </c>
      <c r="C4" s="3" t="s">
        <v>155</v>
      </c>
      <c r="D4" s="3" t="s">
        <v>156</v>
      </c>
      <c r="E4" s="3" t="s">
        <v>157</v>
      </c>
      <c r="F4" s="3" t="s">
        <v>158</v>
      </c>
      <c r="G4" s="55" t="s">
        <v>121</v>
      </c>
      <c r="J4" t="s">
        <v>153</v>
      </c>
      <c r="K4" s="3" t="s">
        <v>155</v>
      </c>
      <c r="L4" s="3" t="s">
        <v>156</v>
      </c>
      <c r="M4" s="3" t="s">
        <v>157</v>
      </c>
      <c r="N4" s="3" t="s">
        <v>158</v>
      </c>
      <c r="O4" s="55" t="s">
        <v>121</v>
      </c>
      <c r="R4" t="s">
        <v>153</v>
      </c>
      <c r="S4" s="3" t="s">
        <v>155</v>
      </c>
      <c r="T4" s="3" t="s">
        <v>156</v>
      </c>
      <c r="U4" s="3" t="s">
        <v>157</v>
      </c>
      <c r="V4" s="3" t="s">
        <v>158</v>
      </c>
      <c r="W4" s="55" t="s">
        <v>121</v>
      </c>
      <c r="Z4" t="s">
        <v>153</v>
      </c>
      <c r="AA4" s="3" t="s">
        <v>155</v>
      </c>
      <c r="AB4" s="3" t="s">
        <v>156</v>
      </c>
      <c r="AC4" s="3" t="s">
        <v>157</v>
      </c>
      <c r="AD4" s="3" t="s">
        <v>158</v>
      </c>
      <c r="AE4" s="55" t="s">
        <v>121</v>
      </c>
    </row>
    <row r="5" spans="2:31" x14ac:dyDescent="0.35">
      <c r="B5" t="s">
        <v>128</v>
      </c>
      <c r="C5" s="6">
        <f>Paste!$AR$8</f>
        <v>34395</v>
      </c>
      <c r="D5" s="7">
        <f>Paste!$AR$13</f>
        <v>29101</v>
      </c>
      <c r="E5" s="7">
        <f>Paste!$AR$18</f>
        <v>26340</v>
      </c>
      <c r="F5" s="8">
        <f>Paste!$AR$23</f>
        <v>19866</v>
      </c>
      <c r="G5" s="5">
        <f>SUM(C5:F5)</f>
        <v>109702</v>
      </c>
      <c r="J5" t="s">
        <v>128</v>
      </c>
      <c r="K5" s="6">
        <f>Paste!$BS$8</f>
        <v>9152</v>
      </c>
      <c r="L5" s="7">
        <f>Paste!$BS$13</f>
        <v>6043</v>
      </c>
      <c r="M5" s="7">
        <f>Paste!$BS$18</f>
        <v>5889</v>
      </c>
      <c r="N5" s="8">
        <f>Paste!$BS$23</f>
        <v>5604</v>
      </c>
      <c r="O5" s="5">
        <f>SUM(K5:N5)</f>
        <v>26688</v>
      </c>
      <c r="R5" t="s">
        <v>128</v>
      </c>
      <c r="S5" s="15">
        <f>K5-C5</f>
        <v>-25243</v>
      </c>
      <c r="T5" s="16">
        <f t="shared" ref="T5:W20" si="0">L5-D5</f>
        <v>-23058</v>
      </c>
      <c r="U5" s="16">
        <f t="shared" si="0"/>
        <v>-20451</v>
      </c>
      <c r="V5" s="17">
        <f t="shared" si="0"/>
        <v>-14262</v>
      </c>
      <c r="W5" s="18">
        <f t="shared" si="0"/>
        <v>-83014</v>
      </c>
      <c r="Z5" t="s">
        <v>128</v>
      </c>
      <c r="AA5" s="25">
        <f>IF(C5&gt;0,S5/C5,"")</f>
        <v>-0.73391481319959295</v>
      </c>
      <c r="AB5" s="26">
        <f t="shared" ref="AB5:AE20" si="1">IF(D5&gt;0,T5/D5,"")</f>
        <v>-0.79234390570770763</v>
      </c>
      <c r="AC5" s="26">
        <f t="shared" si="1"/>
        <v>-0.77642369020501134</v>
      </c>
      <c r="AD5" s="27">
        <f t="shared" si="1"/>
        <v>-0.71790999697976443</v>
      </c>
      <c r="AE5" s="28">
        <f t="shared" si="1"/>
        <v>-0.75672275801717381</v>
      </c>
    </row>
    <row r="6" spans="2:31" x14ac:dyDescent="0.35">
      <c r="B6" t="s">
        <v>129</v>
      </c>
      <c r="C6" s="9">
        <f>Paste!$AR$28</f>
        <v>412</v>
      </c>
      <c r="D6" s="10">
        <f>Paste!$AR$33</f>
        <v>259</v>
      </c>
      <c r="E6" s="10">
        <f>Paste!$AR$38</f>
        <v>264</v>
      </c>
      <c r="F6" s="11">
        <f>Paste!$AR$43</f>
        <v>278</v>
      </c>
      <c r="G6" s="5">
        <f t="shared" ref="G6:G30" si="2">SUM(C6:F6)</f>
        <v>1213</v>
      </c>
      <c r="J6" t="s">
        <v>129</v>
      </c>
      <c r="K6" s="9">
        <f>Paste!$BS$28</f>
        <v>627</v>
      </c>
      <c r="L6" s="10">
        <f>Paste!$BS$33</f>
        <v>400</v>
      </c>
      <c r="M6" s="10">
        <f>Paste!$BS$38</f>
        <v>413</v>
      </c>
      <c r="N6" s="11">
        <f>Paste!$BS$43</f>
        <v>439</v>
      </c>
      <c r="O6" s="5">
        <f t="shared" ref="O6:O30" si="3">SUM(K6:N6)</f>
        <v>1879</v>
      </c>
      <c r="R6" t="s">
        <v>129</v>
      </c>
      <c r="S6" s="19">
        <f t="shared" ref="S6:W30" si="4">K6-C6</f>
        <v>215</v>
      </c>
      <c r="T6" s="20">
        <f t="shared" si="0"/>
        <v>141</v>
      </c>
      <c r="U6" s="20">
        <f t="shared" si="0"/>
        <v>149</v>
      </c>
      <c r="V6" s="21">
        <f t="shared" si="0"/>
        <v>161</v>
      </c>
      <c r="W6" s="18">
        <f t="shared" si="0"/>
        <v>666</v>
      </c>
      <c r="Z6" t="s">
        <v>129</v>
      </c>
      <c r="AA6" s="29">
        <f t="shared" ref="AA6:AE30" si="5">IF(C6&gt;0,S6/C6,"")</f>
        <v>0.52184466019417475</v>
      </c>
      <c r="AB6" s="30">
        <f t="shared" si="1"/>
        <v>0.54440154440154442</v>
      </c>
      <c r="AC6" s="30">
        <f t="shared" si="1"/>
        <v>0.56439393939393945</v>
      </c>
      <c r="AD6" s="31">
        <f t="shared" si="1"/>
        <v>0.57913669064748197</v>
      </c>
      <c r="AE6" s="28">
        <f t="shared" si="1"/>
        <v>0.54905193734542457</v>
      </c>
    </row>
    <row r="7" spans="2:31" x14ac:dyDescent="0.35">
      <c r="B7" t="s">
        <v>130</v>
      </c>
      <c r="C7" s="9">
        <f>Paste!$AR$48</f>
        <v>2368</v>
      </c>
      <c r="D7" s="10">
        <f>Paste!$AR$53</f>
        <v>1097</v>
      </c>
      <c r="E7" s="10">
        <f>Paste!$AR$58</f>
        <v>835</v>
      </c>
      <c r="F7" s="11">
        <f>Paste!$AR$63</f>
        <v>0</v>
      </c>
      <c r="G7" s="5">
        <f t="shared" si="2"/>
        <v>4300</v>
      </c>
      <c r="J7" t="s">
        <v>130</v>
      </c>
      <c r="K7" s="9">
        <f>Paste!$BS$48</f>
        <v>8297</v>
      </c>
      <c r="L7" s="10">
        <f>Paste!$BS$53</f>
        <v>5042</v>
      </c>
      <c r="M7" s="10">
        <f>Paste!$BS$58</f>
        <v>4496</v>
      </c>
      <c r="N7" s="11">
        <f>Paste!$BS$63</f>
        <v>3842</v>
      </c>
      <c r="O7" s="5">
        <f t="shared" si="3"/>
        <v>21677</v>
      </c>
      <c r="R7" t="s">
        <v>130</v>
      </c>
      <c r="S7" s="19">
        <f t="shared" si="4"/>
        <v>5929</v>
      </c>
      <c r="T7" s="20">
        <f t="shared" si="0"/>
        <v>3945</v>
      </c>
      <c r="U7" s="20">
        <f t="shared" si="0"/>
        <v>3661</v>
      </c>
      <c r="V7" s="21">
        <f t="shared" si="0"/>
        <v>3842</v>
      </c>
      <c r="W7" s="18">
        <f t="shared" si="0"/>
        <v>17377</v>
      </c>
      <c r="Z7" t="s">
        <v>130</v>
      </c>
      <c r="AA7" s="29">
        <f t="shared" si="5"/>
        <v>2.5038006756756759</v>
      </c>
      <c r="AB7" s="30">
        <f t="shared" si="1"/>
        <v>3.5961713764813128</v>
      </c>
      <c r="AC7" s="30">
        <f t="shared" si="1"/>
        <v>4.3844311377245511</v>
      </c>
      <c r="AD7" s="31" t="str">
        <f t="shared" si="1"/>
        <v/>
      </c>
      <c r="AE7" s="28">
        <f t="shared" si="1"/>
        <v>4.0411627906976744</v>
      </c>
    </row>
    <row r="8" spans="2:31" x14ac:dyDescent="0.35">
      <c r="B8" t="s">
        <v>131</v>
      </c>
      <c r="C8" s="9">
        <f>Paste!$AR$68</f>
        <v>386</v>
      </c>
      <c r="D8" s="10">
        <f>Paste!$AR$73</f>
        <v>47</v>
      </c>
      <c r="E8" s="10">
        <f>Paste!$AR$78</f>
        <v>0</v>
      </c>
      <c r="F8" s="11">
        <f>Paste!$AR$83</f>
        <v>0</v>
      </c>
      <c r="G8" s="5">
        <f t="shared" si="2"/>
        <v>433</v>
      </c>
      <c r="J8" t="s">
        <v>131</v>
      </c>
      <c r="K8" s="9">
        <f>Paste!$BS$68</f>
        <v>8044</v>
      </c>
      <c r="L8" s="10">
        <f>Paste!$BS$73</f>
        <v>4952</v>
      </c>
      <c r="M8" s="10">
        <f>Paste!$BS$78</f>
        <v>4503</v>
      </c>
      <c r="N8" s="11">
        <f>Paste!$BS$83</f>
        <v>3975</v>
      </c>
      <c r="O8" s="5">
        <f t="shared" si="3"/>
        <v>21474</v>
      </c>
      <c r="R8" t="s">
        <v>131</v>
      </c>
      <c r="S8" s="19">
        <f t="shared" si="4"/>
        <v>7658</v>
      </c>
      <c r="T8" s="20">
        <f t="shared" si="0"/>
        <v>4905</v>
      </c>
      <c r="U8" s="20">
        <f t="shared" si="0"/>
        <v>4503</v>
      </c>
      <c r="V8" s="21">
        <f t="shared" si="0"/>
        <v>3975</v>
      </c>
      <c r="W8" s="18">
        <f t="shared" si="0"/>
        <v>21041</v>
      </c>
      <c r="Z8" t="s">
        <v>131</v>
      </c>
      <c r="AA8" s="29">
        <f t="shared" si="5"/>
        <v>19.839378238341968</v>
      </c>
      <c r="AB8" s="30">
        <f t="shared" si="1"/>
        <v>104.36170212765957</v>
      </c>
      <c r="AC8" s="30" t="str">
        <f t="shared" si="1"/>
        <v/>
      </c>
      <c r="AD8" s="31" t="str">
        <f t="shared" si="1"/>
        <v/>
      </c>
      <c r="AE8" s="28">
        <f t="shared" si="1"/>
        <v>48.593533487297918</v>
      </c>
    </row>
    <row r="9" spans="2:31" x14ac:dyDescent="0.35">
      <c r="B9" t="s">
        <v>132</v>
      </c>
      <c r="C9" s="9">
        <f>Paste!$AR$88</f>
        <v>392</v>
      </c>
      <c r="D9" s="10">
        <f>Paste!$AR$93</f>
        <v>47</v>
      </c>
      <c r="E9" s="10">
        <f>Paste!$AR$98</f>
        <v>0</v>
      </c>
      <c r="F9" s="11">
        <f>Paste!$AR$203</f>
        <v>0</v>
      </c>
      <c r="G9" s="5">
        <f t="shared" si="2"/>
        <v>439</v>
      </c>
      <c r="J9" t="s">
        <v>132</v>
      </c>
      <c r="K9" s="9">
        <f>Paste!$BS$88</f>
        <v>8044</v>
      </c>
      <c r="L9" s="10">
        <f>Paste!$BS$93</f>
        <v>4952</v>
      </c>
      <c r="M9" s="10">
        <f>Paste!$BS$98</f>
        <v>4503</v>
      </c>
      <c r="N9" s="11">
        <f>Paste!$BS$203</f>
        <v>2270</v>
      </c>
      <c r="O9" s="5">
        <f t="shared" si="3"/>
        <v>19769</v>
      </c>
      <c r="R9" t="s">
        <v>132</v>
      </c>
      <c r="S9" s="19">
        <f t="shared" si="4"/>
        <v>7652</v>
      </c>
      <c r="T9" s="20">
        <f t="shared" si="0"/>
        <v>4905</v>
      </c>
      <c r="U9" s="20">
        <f t="shared" si="0"/>
        <v>4503</v>
      </c>
      <c r="V9" s="21">
        <f t="shared" si="0"/>
        <v>2270</v>
      </c>
      <c r="W9" s="18">
        <f t="shared" si="0"/>
        <v>19330</v>
      </c>
      <c r="Z9" t="s">
        <v>132</v>
      </c>
      <c r="AA9" s="29">
        <f t="shared" si="5"/>
        <v>19.520408163265305</v>
      </c>
      <c r="AB9" s="30">
        <f t="shared" si="1"/>
        <v>104.36170212765957</v>
      </c>
      <c r="AC9" s="30" t="str">
        <f t="shared" si="1"/>
        <v/>
      </c>
      <c r="AD9" s="31" t="str">
        <f t="shared" si="1"/>
        <v/>
      </c>
      <c r="AE9" s="28">
        <f t="shared" si="1"/>
        <v>44.031890660592254</v>
      </c>
    </row>
    <row r="10" spans="2:31" x14ac:dyDescent="0.35">
      <c r="B10" t="s">
        <v>133</v>
      </c>
      <c r="C10" s="9">
        <f>Paste!$AR$108</f>
        <v>3759</v>
      </c>
      <c r="D10" s="10">
        <f>Paste!$AR$113</f>
        <v>2815</v>
      </c>
      <c r="E10" s="10">
        <f>Paste!$AR$118</f>
        <v>3055</v>
      </c>
      <c r="F10" s="11">
        <f>Paste!$AR$123</f>
        <v>2902</v>
      </c>
      <c r="G10" s="5">
        <f t="shared" si="2"/>
        <v>12531</v>
      </c>
      <c r="J10" t="s">
        <v>133</v>
      </c>
      <c r="K10" s="9">
        <f>Paste!$BS$108</f>
        <v>3389</v>
      </c>
      <c r="L10" s="10">
        <f>Paste!$BS$113</f>
        <v>2573</v>
      </c>
      <c r="M10" s="10">
        <f>Paste!$BS$118</f>
        <v>2981</v>
      </c>
      <c r="N10" s="11">
        <f>Paste!$BS$123</f>
        <v>3084</v>
      </c>
      <c r="O10" s="5">
        <f t="shared" si="3"/>
        <v>12027</v>
      </c>
      <c r="R10" t="s">
        <v>133</v>
      </c>
      <c r="S10" s="19">
        <f t="shared" si="4"/>
        <v>-370</v>
      </c>
      <c r="T10" s="20">
        <f t="shared" si="0"/>
        <v>-242</v>
      </c>
      <c r="U10" s="20">
        <f t="shared" si="0"/>
        <v>-74</v>
      </c>
      <c r="V10" s="21">
        <f t="shared" si="0"/>
        <v>182</v>
      </c>
      <c r="W10" s="18">
        <f t="shared" si="0"/>
        <v>-504</v>
      </c>
      <c r="Z10" t="s">
        <v>133</v>
      </c>
      <c r="AA10" s="29">
        <f t="shared" si="5"/>
        <v>-9.8430433625964348E-2</v>
      </c>
      <c r="AB10" s="30">
        <f t="shared" si="1"/>
        <v>-8.5968028419182954E-2</v>
      </c>
      <c r="AC10" s="30">
        <f t="shared" si="1"/>
        <v>-2.4222585924713585E-2</v>
      </c>
      <c r="AD10" s="31">
        <f t="shared" si="1"/>
        <v>6.2715368711233635E-2</v>
      </c>
      <c r="AE10" s="28">
        <f t="shared" si="1"/>
        <v>-4.0220253770648792E-2</v>
      </c>
    </row>
    <row r="11" spans="2:31" x14ac:dyDescent="0.35">
      <c r="B11" t="s">
        <v>134</v>
      </c>
      <c r="C11" s="9">
        <f>Paste!$AR$128</f>
        <v>0</v>
      </c>
      <c r="D11" s="10">
        <f>Paste!$AR$133</f>
        <v>0</v>
      </c>
      <c r="E11" s="10">
        <f>Paste!$AR$138</f>
        <v>0</v>
      </c>
      <c r="F11" s="11">
        <f>Paste!$AR$143</f>
        <v>0</v>
      </c>
      <c r="G11" s="5">
        <f t="shared" si="2"/>
        <v>0</v>
      </c>
      <c r="J11" t="s">
        <v>134</v>
      </c>
      <c r="K11" s="9">
        <f>Paste!$BS$128</f>
        <v>370</v>
      </c>
      <c r="L11" s="10">
        <f>Paste!$BS$133</f>
        <v>229</v>
      </c>
      <c r="M11" s="10">
        <f>Paste!$BS$138</f>
        <v>327</v>
      </c>
      <c r="N11" s="11">
        <f>Paste!$BS$143</f>
        <v>349</v>
      </c>
      <c r="O11" s="5">
        <f t="shared" si="3"/>
        <v>1275</v>
      </c>
      <c r="R11" t="s">
        <v>134</v>
      </c>
      <c r="S11" s="19">
        <f t="shared" si="4"/>
        <v>370</v>
      </c>
      <c r="T11" s="20">
        <f t="shared" si="0"/>
        <v>229</v>
      </c>
      <c r="U11" s="20">
        <f t="shared" si="0"/>
        <v>327</v>
      </c>
      <c r="V11" s="21">
        <f t="shared" si="0"/>
        <v>349</v>
      </c>
      <c r="W11" s="18">
        <f t="shared" si="0"/>
        <v>1275</v>
      </c>
      <c r="Z11" t="s">
        <v>134</v>
      </c>
      <c r="AA11" s="29" t="str">
        <f t="shared" si="5"/>
        <v/>
      </c>
      <c r="AB11" s="30" t="str">
        <f t="shared" si="1"/>
        <v/>
      </c>
      <c r="AC11" s="30" t="str">
        <f t="shared" si="1"/>
        <v/>
      </c>
      <c r="AD11" s="31" t="str">
        <f t="shared" si="1"/>
        <v/>
      </c>
      <c r="AE11" s="28" t="str">
        <f t="shared" si="1"/>
        <v/>
      </c>
    </row>
    <row r="12" spans="2:31" x14ac:dyDescent="0.35">
      <c r="B12" t="s">
        <v>135</v>
      </c>
      <c r="C12" s="9">
        <f>Paste!$AR$148</f>
        <v>0</v>
      </c>
      <c r="D12" s="10">
        <f>Paste!$AR$153</f>
        <v>0</v>
      </c>
      <c r="E12" s="10">
        <f>Paste!$AR$158</f>
        <v>0</v>
      </c>
      <c r="F12" s="11">
        <f>Paste!$AR$163</f>
        <v>0</v>
      </c>
      <c r="G12" s="5">
        <f t="shared" si="2"/>
        <v>0</v>
      </c>
      <c r="J12" t="s">
        <v>135</v>
      </c>
      <c r="K12" s="9">
        <f>Paste!$BS$148</f>
        <v>2971</v>
      </c>
      <c r="L12" s="10">
        <f>Paste!$BS$153</f>
        <v>2069</v>
      </c>
      <c r="M12" s="10">
        <f>Paste!$BS$158</f>
        <v>2183</v>
      </c>
      <c r="N12" s="11">
        <f>Paste!$BS$163</f>
        <v>2034</v>
      </c>
      <c r="O12" s="5">
        <f t="shared" si="3"/>
        <v>9257</v>
      </c>
      <c r="R12" t="s">
        <v>135</v>
      </c>
      <c r="S12" s="19">
        <f t="shared" si="4"/>
        <v>2971</v>
      </c>
      <c r="T12" s="20">
        <f t="shared" si="0"/>
        <v>2069</v>
      </c>
      <c r="U12" s="20">
        <f t="shared" si="0"/>
        <v>2183</v>
      </c>
      <c r="V12" s="21">
        <f t="shared" si="0"/>
        <v>2034</v>
      </c>
      <c r="W12" s="18">
        <f t="shared" si="0"/>
        <v>9257</v>
      </c>
      <c r="Z12" t="s">
        <v>135</v>
      </c>
      <c r="AA12" s="29" t="str">
        <f t="shared" si="5"/>
        <v/>
      </c>
      <c r="AB12" s="30" t="str">
        <f t="shared" si="1"/>
        <v/>
      </c>
      <c r="AC12" s="30" t="str">
        <f t="shared" si="1"/>
        <v/>
      </c>
      <c r="AD12" s="31" t="str">
        <f t="shared" si="1"/>
        <v/>
      </c>
      <c r="AE12" s="28" t="str">
        <f t="shared" si="1"/>
        <v/>
      </c>
    </row>
    <row r="13" spans="2:31" x14ac:dyDescent="0.35">
      <c r="B13" t="s">
        <v>136</v>
      </c>
      <c r="C13" s="9">
        <f>Paste!$AR$168</f>
        <v>0</v>
      </c>
      <c r="D13" s="10">
        <f>Paste!$AR$173</f>
        <v>0</v>
      </c>
      <c r="E13" s="10">
        <f>Paste!$AR$178</f>
        <v>0</v>
      </c>
      <c r="F13" s="11">
        <f>Paste!$AR$183</f>
        <v>0</v>
      </c>
      <c r="G13" s="5">
        <f t="shared" si="2"/>
        <v>0</v>
      </c>
      <c r="J13" t="s">
        <v>136</v>
      </c>
      <c r="K13" s="9">
        <f>Paste!$BS$168</f>
        <v>3178</v>
      </c>
      <c r="L13" s="10">
        <f>Paste!$BS$173</f>
        <v>2224</v>
      </c>
      <c r="M13" s="10">
        <f>Paste!$BS$178</f>
        <v>2377</v>
      </c>
      <c r="N13" s="11">
        <f>Paste!$BS$183</f>
        <v>2270</v>
      </c>
      <c r="O13" s="5">
        <f t="shared" si="3"/>
        <v>10049</v>
      </c>
      <c r="R13" t="s">
        <v>136</v>
      </c>
      <c r="S13" s="19">
        <f t="shared" si="4"/>
        <v>3178</v>
      </c>
      <c r="T13" s="20">
        <f t="shared" si="0"/>
        <v>2224</v>
      </c>
      <c r="U13" s="20">
        <f t="shared" si="0"/>
        <v>2377</v>
      </c>
      <c r="V13" s="21">
        <f t="shared" si="0"/>
        <v>2270</v>
      </c>
      <c r="W13" s="18">
        <f t="shared" si="0"/>
        <v>10049</v>
      </c>
      <c r="Z13" t="s">
        <v>136</v>
      </c>
      <c r="AA13" s="29" t="str">
        <f t="shared" si="5"/>
        <v/>
      </c>
      <c r="AB13" s="30" t="str">
        <f t="shared" si="1"/>
        <v/>
      </c>
      <c r="AC13" s="30" t="str">
        <f t="shared" si="1"/>
        <v/>
      </c>
      <c r="AD13" s="31" t="str">
        <f t="shared" si="1"/>
        <v/>
      </c>
      <c r="AE13" s="28" t="str">
        <f t="shared" si="1"/>
        <v/>
      </c>
    </row>
    <row r="14" spans="2:31" x14ac:dyDescent="0.35">
      <c r="B14" t="s">
        <v>137</v>
      </c>
      <c r="C14" s="9">
        <f>Paste!$AR$188</f>
        <v>0</v>
      </c>
      <c r="D14" s="10">
        <f>Paste!$AR$193</f>
        <v>0</v>
      </c>
      <c r="E14" s="10">
        <f>Paste!$AR$198</f>
        <v>0</v>
      </c>
      <c r="F14" s="11">
        <f>Paste!$AR$203</f>
        <v>0</v>
      </c>
      <c r="G14" s="5">
        <f t="shared" si="2"/>
        <v>0</v>
      </c>
      <c r="J14" t="s">
        <v>137</v>
      </c>
      <c r="K14" s="9">
        <f>Paste!$BS$188</f>
        <v>3178</v>
      </c>
      <c r="L14" s="10">
        <f>Paste!$BS$193</f>
        <v>2224</v>
      </c>
      <c r="M14" s="10">
        <f>Paste!$BS$198</f>
        <v>2377</v>
      </c>
      <c r="N14" s="11">
        <f>Paste!$BS$203</f>
        <v>2270</v>
      </c>
      <c r="O14" s="5">
        <f t="shared" si="3"/>
        <v>10049</v>
      </c>
      <c r="R14" t="s">
        <v>137</v>
      </c>
      <c r="S14" s="19">
        <f t="shared" si="4"/>
        <v>3178</v>
      </c>
      <c r="T14" s="20">
        <f t="shared" si="0"/>
        <v>2224</v>
      </c>
      <c r="U14" s="20">
        <f t="shared" si="0"/>
        <v>2377</v>
      </c>
      <c r="V14" s="21">
        <f t="shared" si="0"/>
        <v>2270</v>
      </c>
      <c r="W14" s="18">
        <f t="shared" si="0"/>
        <v>10049</v>
      </c>
      <c r="Z14" t="s">
        <v>137</v>
      </c>
      <c r="AA14" s="29" t="str">
        <f t="shared" si="5"/>
        <v/>
      </c>
      <c r="AB14" s="30" t="str">
        <f t="shared" si="1"/>
        <v/>
      </c>
      <c r="AC14" s="30" t="str">
        <f t="shared" si="1"/>
        <v/>
      </c>
      <c r="AD14" s="31" t="str">
        <f t="shared" si="1"/>
        <v/>
      </c>
      <c r="AE14" s="28" t="str">
        <f t="shared" si="1"/>
        <v/>
      </c>
    </row>
    <row r="15" spans="2:31" x14ac:dyDescent="0.35">
      <c r="B15" t="s">
        <v>138</v>
      </c>
      <c r="C15" s="9">
        <f>Paste!$AR$208</f>
        <v>23999</v>
      </c>
      <c r="D15" s="10">
        <f>Paste!$AR$213</f>
        <v>14883</v>
      </c>
      <c r="E15" s="10">
        <f>Paste!$AR$218</f>
        <v>10080</v>
      </c>
      <c r="F15" s="11">
        <f>Paste!$AR$223</f>
        <v>6263</v>
      </c>
      <c r="G15" s="5">
        <f t="shared" si="2"/>
        <v>55225</v>
      </c>
      <c r="J15" t="s">
        <v>138</v>
      </c>
      <c r="K15" s="9">
        <f>Paste!$BS$208</f>
        <v>11734</v>
      </c>
      <c r="L15" s="10">
        <f>Paste!$BS$213</f>
        <v>7265</v>
      </c>
      <c r="M15" s="10">
        <f>Paste!$BS$218</f>
        <v>6318</v>
      </c>
      <c r="N15" s="11">
        <f>Paste!$BS$223</f>
        <v>5263</v>
      </c>
      <c r="O15" s="5">
        <f t="shared" si="3"/>
        <v>30580</v>
      </c>
      <c r="R15" t="s">
        <v>138</v>
      </c>
      <c r="S15" s="19">
        <f t="shared" si="4"/>
        <v>-12265</v>
      </c>
      <c r="T15" s="20">
        <f t="shared" si="0"/>
        <v>-7618</v>
      </c>
      <c r="U15" s="20">
        <f t="shared" si="0"/>
        <v>-3762</v>
      </c>
      <c r="V15" s="21">
        <f t="shared" si="0"/>
        <v>-1000</v>
      </c>
      <c r="W15" s="18">
        <f t="shared" si="0"/>
        <v>-24645</v>
      </c>
      <c r="Z15" t="s">
        <v>138</v>
      </c>
      <c r="AA15" s="29">
        <f t="shared" si="5"/>
        <v>-0.51106296095670656</v>
      </c>
      <c r="AB15" s="30">
        <f t="shared" si="1"/>
        <v>-0.51185916817845867</v>
      </c>
      <c r="AC15" s="30">
        <f t="shared" si="1"/>
        <v>-0.37321428571428572</v>
      </c>
      <c r="AD15" s="31">
        <f t="shared" si="1"/>
        <v>-0.1596678907871627</v>
      </c>
      <c r="AE15" s="28">
        <f t="shared" si="1"/>
        <v>-0.44626527840651881</v>
      </c>
    </row>
    <row r="16" spans="2:31" x14ac:dyDescent="0.35">
      <c r="B16" t="s">
        <v>139</v>
      </c>
      <c r="C16" s="9">
        <f>Paste!$AR$228</f>
        <v>749</v>
      </c>
      <c r="D16" s="10">
        <f>Paste!$AR$233</f>
        <v>428</v>
      </c>
      <c r="E16" s="10">
        <f>Paste!$AR$238</f>
        <v>403</v>
      </c>
      <c r="F16" s="11">
        <f>Paste!$AR$243</f>
        <v>363</v>
      </c>
      <c r="G16" s="5">
        <f t="shared" si="2"/>
        <v>1943</v>
      </c>
      <c r="J16" t="s">
        <v>139</v>
      </c>
      <c r="K16" s="9">
        <f>Paste!$BS$228</f>
        <v>1089</v>
      </c>
      <c r="L16" s="10">
        <f>Paste!$BS$233</f>
        <v>632</v>
      </c>
      <c r="M16" s="10">
        <f>Paste!$BS$238</f>
        <v>603</v>
      </c>
      <c r="N16" s="11">
        <f>Paste!$BS$243</f>
        <v>464</v>
      </c>
      <c r="O16" s="5">
        <f t="shared" si="3"/>
        <v>2788</v>
      </c>
      <c r="R16" t="s">
        <v>139</v>
      </c>
      <c r="S16" s="19">
        <f t="shared" si="4"/>
        <v>340</v>
      </c>
      <c r="T16" s="20">
        <f t="shared" si="0"/>
        <v>204</v>
      </c>
      <c r="U16" s="20">
        <f t="shared" si="0"/>
        <v>200</v>
      </c>
      <c r="V16" s="21">
        <f t="shared" si="0"/>
        <v>101</v>
      </c>
      <c r="W16" s="18">
        <f t="shared" si="0"/>
        <v>845</v>
      </c>
      <c r="Z16" t="s">
        <v>139</v>
      </c>
      <c r="AA16" s="29">
        <f t="shared" si="5"/>
        <v>0.45393858477970628</v>
      </c>
      <c r="AB16" s="30">
        <f t="shared" si="1"/>
        <v>0.47663551401869159</v>
      </c>
      <c r="AC16" s="30">
        <f t="shared" si="1"/>
        <v>0.49627791563275436</v>
      </c>
      <c r="AD16" s="31">
        <f t="shared" si="1"/>
        <v>0.27823691460055094</v>
      </c>
      <c r="AE16" s="28">
        <f t="shared" si="1"/>
        <v>0.43489449305198147</v>
      </c>
    </row>
    <row r="17" spans="2:31" x14ac:dyDescent="0.35">
      <c r="B17" t="s">
        <v>140</v>
      </c>
      <c r="C17" s="9">
        <f>Paste!$AR$248</f>
        <v>315</v>
      </c>
      <c r="D17" s="10">
        <f>Paste!$AR$253</f>
        <v>153</v>
      </c>
      <c r="E17" s="10">
        <f>Paste!$AR$258</f>
        <v>48</v>
      </c>
      <c r="F17" s="11">
        <f>Paste!$AR$263</f>
        <v>0</v>
      </c>
      <c r="G17" s="5">
        <f t="shared" si="2"/>
        <v>516</v>
      </c>
      <c r="J17" t="s">
        <v>140</v>
      </c>
      <c r="K17" s="9">
        <f>Paste!$BS$248</f>
        <v>899</v>
      </c>
      <c r="L17" s="10">
        <f>Paste!$BS$253</f>
        <v>515</v>
      </c>
      <c r="M17" s="10">
        <f>Paste!$BS$258</f>
        <v>411</v>
      </c>
      <c r="N17" s="11">
        <f>Paste!$BS$263</f>
        <v>310</v>
      </c>
      <c r="O17" s="5">
        <f t="shared" si="3"/>
        <v>2135</v>
      </c>
      <c r="R17" t="s">
        <v>140</v>
      </c>
      <c r="S17" s="19">
        <f t="shared" si="4"/>
        <v>584</v>
      </c>
      <c r="T17" s="20">
        <f t="shared" si="0"/>
        <v>362</v>
      </c>
      <c r="U17" s="20">
        <f t="shared" si="0"/>
        <v>363</v>
      </c>
      <c r="V17" s="21">
        <f t="shared" si="0"/>
        <v>310</v>
      </c>
      <c r="W17" s="18">
        <f t="shared" si="0"/>
        <v>1619</v>
      </c>
      <c r="Z17" t="s">
        <v>140</v>
      </c>
      <c r="AA17" s="29">
        <f t="shared" si="5"/>
        <v>1.853968253968254</v>
      </c>
      <c r="AB17" s="30">
        <f t="shared" si="1"/>
        <v>2.3660130718954249</v>
      </c>
      <c r="AC17" s="30">
        <f t="shared" si="1"/>
        <v>7.5625</v>
      </c>
      <c r="AD17" s="31" t="str">
        <f t="shared" si="1"/>
        <v/>
      </c>
      <c r="AE17" s="28">
        <f t="shared" si="1"/>
        <v>3.137596899224806</v>
      </c>
    </row>
    <row r="18" spans="2:31" x14ac:dyDescent="0.35">
      <c r="B18" t="s">
        <v>141</v>
      </c>
      <c r="C18" s="9">
        <f>Paste!$AR$268</f>
        <v>17</v>
      </c>
      <c r="D18" s="10">
        <f>Paste!$AR$273</f>
        <v>0</v>
      </c>
      <c r="E18" s="10">
        <f>Paste!$AR$278</f>
        <v>0</v>
      </c>
      <c r="F18" s="11">
        <f>Paste!$AR$283</f>
        <v>0</v>
      </c>
      <c r="G18" s="5">
        <f t="shared" si="2"/>
        <v>17</v>
      </c>
      <c r="J18" t="s">
        <v>141</v>
      </c>
      <c r="K18" s="9">
        <f>Paste!$BS$268</f>
        <v>1092</v>
      </c>
      <c r="L18" s="10">
        <f>Paste!$BS$273</f>
        <v>631</v>
      </c>
      <c r="M18" s="10">
        <f>Paste!$BS$278</f>
        <v>511</v>
      </c>
      <c r="N18" s="11">
        <f>Paste!$BS$283</f>
        <v>394</v>
      </c>
      <c r="O18" s="5">
        <f t="shared" si="3"/>
        <v>2628</v>
      </c>
      <c r="R18" t="s">
        <v>141</v>
      </c>
      <c r="S18" s="19">
        <f t="shared" si="4"/>
        <v>1075</v>
      </c>
      <c r="T18" s="20">
        <f t="shared" si="0"/>
        <v>631</v>
      </c>
      <c r="U18" s="20">
        <f t="shared" si="0"/>
        <v>511</v>
      </c>
      <c r="V18" s="21">
        <f t="shared" si="0"/>
        <v>394</v>
      </c>
      <c r="W18" s="18">
        <f t="shared" si="0"/>
        <v>2611</v>
      </c>
      <c r="Z18" t="s">
        <v>141</v>
      </c>
      <c r="AA18" s="29">
        <f t="shared" si="5"/>
        <v>63.235294117647058</v>
      </c>
      <c r="AB18" s="30" t="str">
        <f t="shared" si="1"/>
        <v/>
      </c>
      <c r="AC18" s="30" t="str">
        <f t="shared" si="1"/>
        <v/>
      </c>
      <c r="AD18" s="31" t="str">
        <f t="shared" si="1"/>
        <v/>
      </c>
      <c r="AE18" s="28">
        <f t="shared" si="1"/>
        <v>153.58823529411765</v>
      </c>
    </row>
    <row r="19" spans="2:31" x14ac:dyDescent="0.35">
      <c r="B19" t="s">
        <v>142</v>
      </c>
      <c r="C19" s="9">
        <f>Paste!$AR$288</f>
        <v>17</v>
      </c>
      <c r="D19" s="10">
        <f>Paste!$AR$293</f>
        <v>0</v>
      </c>
      <c r="E19" s="10">
        <f>Paste!$AR$298</f>
        <v>0</v>
      </c>
      <c r="F19" s="11">
        <f>Paste!$AR$303</f>
        <v>0</v>
      </c>
      <c r="G19" s="5">
        <f t="shared" si="2"/>
        <v>17</v>
      </c>
      <c r="J19" t="s">
        <v>142</v>
      </c>
      <c r="K19" s="9">
        <f>Paste!$BS$288</f>
        <v>1092</v>
      </c>
      <c r="L19" s="10">
        <f>Paste!$BS$293</f>
        <v>631</v>
      </c>
      <c r="M19" s="10">
        <f>Paste!$BS$298</f>
        <v>511</v>
      </c>
      <c r="N19" s="11">
        <f>Paste!$BS$303</f>
        <v>394</v>
      </c>
      <c r="O19" s="5">
        <f t="shared" si="3"/>
        <v>2628</v>
      </c>
      <c r="R19" t="s">
        <v>142</v>
      </c>
      <c r="S19" s="19">
        <f t="shared" si="4"/>
        <v>1075</v>
      </c>
      <c r="T19" s="20">
        <f t="shared" si="0"/>
        <v>631</v>
      </c>
      <c r="U19" s="20">
        <f t="shared" si="0"/>
        <v>511</v>
      </c>
      <c r="V19" s="21">
        <f t="shared" si="0"/>
        <v>394</v>
      </c>
      <c r="W19" s="18">
        <f t="shared" si="0"/>
        <v>2611</v>
      </c>
      <c r="Z19" t="s">
        <v>142</v>
      </c>
      <c r="AA19" s="29">
        <f t="shared" si="5"/>
        <v>63.235294117647058</v>
      </c>
      <c r="AB19" s="30" t="str">
        <f t="shared" si="1"/>
        <v/>
      </c>
      <c r="AC19" s="30" t="str">
        <f t="shared" si="1"/>
        <v/>
      </c>
      <c r="AD19" s="31" t="str">
        <f t="shared" si="1"/>
        <v/>
      </c>
      <c r="AE19" s="28">
        <f t="shared" si="1"/>
        <v>153.58823529411765</v>
      </c>
    </row>
    <row r="20" spans="2:31" x14ac:dyDescent="0.35">
      <c r="B20" t="s">
        <v>143</v>
      </c>
      <c r="C20" s="9">
        <f>Paste!$AR$308</f>
        <v>9489</v>
      </c>
      <c r="D20" s="10">
        <f>Paste!$AR$313</f>
        <v>7747</v>
      </c>
      <c r="E20" s="10">
        <f>Paste!$AR$318</f>
        <v>9948</v>
      </c>
      <c r="F20" s="11">
        <f>Paste!$AR$323</f>
        <v>14024</v>
      </c>
      <c r="G20" s="5">
        <f t="shared" si="2"/>
        <v>41208</v>
      </c>
      <c r="J20" t="s">
        <v>143</v>
      </c>
      <c r="K20" s="9">
        <f>Paste!$BS$308</f>
        <v>9297</v>
      </c>
      <c r="L20" s="10">
        <f>Paste!$BS$313</f>
        <v>7491</v>
      </c>
      <c r="M20" s="10">
        <f>Paste!$BS$318</f>
        <v>9430</v>
      </c>
      <c r="N20" s="11">
        <f>Paste!$BS$323</f>
        <v>13113</v>
      </c>
      <c r="O20" s="5">
        <f t="shared" si="3"/>
        <v>39331</v>
      </c>
      <c r="R20" t="s">
        <v>143</v>
      </c>
      <c r="S20" s="19">
        <f t="shared" si="4"/>
        <v>-192</v>
      </c>
      <c r="T20" s="20">
        <f t="shared" si="0"/>
        <v>-256</v>
      </c>
      <c r="U20" s="20">
        <f t="shared" si="0"/>
        <v>-518</v>
      </c>
      <c r="V20" s="21">
        <f t="shared" si="0"/>
        <v>-911</v>
      </c>
      <c r="W20" s="18">
        <f t="shared" si="0"/>
        <v>-1877</v>
      </c>
      <c r="Z20" t="s">
        <v>143</v>
      </c>
      <c r="AA20" s="29">
        <f t="shared" si="5"/>
        <v>-2.023395510591211E-2</v>
      </c>
      <c r="AB20" s="30">
        <f t="shared" si="1"/>
        <v>-3.3045049696656767E-2</v>
      </c>
      <c r="AC20" s="30">
        <f t="shared" si="1"/>
        <v>-5.2070767993566545E-2</v>
      </c>
      <c r="AD20" s="31">
        <f t="shared" si="1"/>
        <v>-6.4960068454078729E-2</v>
      </c>
      <c r="AE20" s="28">
        <f t="shared" si="1"/>
        <v>-4.5549407881964668E-2</v>
      </c>
    </row>
    <row r="21" spans="2:31" x14ac:dyDescent="0.35">
      <c r="B21" t="s">
        <v>144</v>
      </c>
      <c r="C21" s="9">
        <f>Paste!$AR$328</f>
        <v>802</v>
      </c>
      <c r="D21" s="10">
        <f>Paste!$AR$333</f>
        <v>620</v>
      </c>
      <c r="E21" s="10">
        <f>Paste!$AR$338</f>
        <v>788</v>
      </c>
      <c r="F21" s="11">
        <f>Paste!$AR$343</f>
        <v>1096</v>
      </c>
      <c r="G21" s="5">
        <f t="shared" si="2"/>
        <v>3306</v>
      </c>
      <c r="J21" t="s">
        <v>144</v>
      </c>
      <c r="K21" s="9">
        <f>Paste!$BS$328</f>
        <v>1194</v>
      </c>
      <c r="L21" s="10">
        <f>Paste!$BS$333</f>
        <v>931</v>
      </c>
      <c r="M21" s="10">
        <f>Paste!$BS$338</f>
        <v>1195</v>
      </c>
      <c r="N21" s="11">
        <f>Paste!$BS$343</f>
        <v>1677</v>
      </c>
      <c r="O21" s="5">
        <f t="shared" si="3"/>
        <v>4997</v>
      </c>
      <c r="R21" t="s">
        <v>144</v>
      </c>
      <c r="S21" s="19">
        <f t="shared" si="4"/>
        <v>392</v>
      </c>
      <c r="T21" s="20">
        <f t="shared" si="4"/>
        <v>311</v>
      </c>
      <c r="U21" s="20">
        <f t="shared" si="4"/>
        <v>407</v>
      </c>
      <c r="V21" s="21">
        <f t="shared" si="4"/>
        <v>581</v>
      </c>
      <c r="W21" s="18">
        <f t="shared" si="4"/>
        <v>1691</v>
      </c>
      <c r="Z21" t="s">
        <v>144</v>
      </c>
      <c r="AA21" s="29">
        <f t="shared" si="5"/>
        <v>0.48877805486284287</v>
      </c>
      <c r="AB21" s="30">
        <f t="shared" si="5"/>
        <v>0.50161290322580643</v>
      </c>
      <c r="AC21" s="30">
        <f t="shared" si="5"/>
        <v>0.51649746192893398</v>
      </c>
      <c r="AD21" s="31">
        <f t="shared" si="5"/>
        <v>0.5301094890510949</v>
      </c>
      <c r="AE21" s="28">
        <f t="shared" si="5"/>
        <v>0.5114942528735632</v>
      </c>
    </row>
    <row r="22" spans="2:31" x14ac:dyDescent="0.35">
      <c r="B22" t="s">
        <v>145</v>
      </c>
      <c r="C22" s="9">
        <f>Paste!$AR$348</f>
        <v>0</v>
      </c>
      <c r="D22" s="10">
        <f>Paste!$AR$353</f>
        <v>0</v>
      </c>
      <c r="E22" s="10">
        <f>Paste!$AR$358</f>
        <v>0</v>
      </c>
      <c r="F22" s="11">
        <f>Paste!$AR$363</f>
        <v>0</v>
      </c>
      <c r="G22" s="5">
        <f t="shared" si="2"/>
        <v>0</v>
      </c>
      <c r="J22" t="s">
        <v>145</v>
      </c>
      <c r="K22" s="9">
        <f>Paste!$BS$348</f>
        <v>661</v>
      </c>
      <c r="L22" s="10">
        <f>Paste!$BS$353</f>
        <v>492</v>
      </c>
      <c r="M22" s="10">
        <f>Paste!$BS$358</f>
        <v>568</v>
      </c>
      <c r="N22" s="11">
        <f>Paste!$BS$363</f>
        <v>710</v>
      </c>
      <c r="O22" s="5">
        <f t="shared" si="3"/>
        <v>2431</v>
      </c>
      <c r="R22" t="s">
        <v>145</v>
      </c>
      <c r="S22" s="19">
        <f t="shared" si="4"/>
        <v>661</v>
      </c>
      <c r="T22" s="20">
        <f t="shared" si="4"/>
        <v>492</v>
      </c>
      <c r="U22" s="20">
        <f t="shared" si="4"/>
        <v>568</v>
      </c>
      <c r="V22" s="21">
        <f t="shared" si="4"/>
        <v>710</v>
      </c>
      <c r="W22" s="18">
        <f t="shared" si="4"/>
        <v>2431</v>
      </c>
      <c r="Z22" t="s">
        <v>145</v>
      </c>
      <c r="AA22" s="29" t="str">
        <f t="shared" si="5"/>
        <v/>
      </c>
      <c r="AB22" s="30" t="str">
        <f t="shared" si="5"/>
        <v/>
      </c>
      <c r="AC22" s="30" t="str">
        <f t="shared" si="5"/>
        <v/>
      </c>
      <c r="AD22" s="31" t="str">
        <f t="shared" si="5"/>
        <v/>
      </c>
      <c r="AE22" s="28" t="str">
        <f t="shared" si="5"/>
        <v/>
      </c>
    </row>
    <row r="23" spans="2:31" x14ac:dyDescent="0.35">
      <c r="B23" t="s">
        <v>146</v>
      </c>
      <c r="C23" s="9">
        <f>Paste!$AR$368</f>
        <v>0</v>
      </c>
      <c r="D23" s="10">
        <f>Paste!$AR$373</f>
        <v>0</v>
      </c>
      <c r="E23" s="10">
        <f>Paste!$AR$378</f>
        <v>0</v>
      </c>
      <c r="F23" s="11">
        <f>Paste!$AR$383</f>
        <v>0</v>
      </c>
      <c r="G23" s="5">
        <f t="shared" si="2"/>
        <v>0</v>
      </c>
      <c r="J23" t="s">
        <v>146</v>
      </c>
      <c r="K23" s="9">
        <f>Paste!$BS$368</f>
        <v>785</v>
      </c>
      <c r="L23" s="10">
        <f>Paste!$BS$373</f>
        <v>591</v>
      </c>
      <c r="M23" s="10">
        <f>Paste!$BS$378</f>
        <v>693</v>
      </c>
      <c r="N23" s="11">
        <f>Paste!$BS$383</f>
        <v>888</v>
      </c>
      <c r="O23" s="5">
        <f t="shared" si="3"/>
        <v>2957</v>
      </c>
      <c r="R23" t="s">
        <v>146</v>
      </c>
      <c r="S23" s="19">
        <f t="shared" si="4"/>
        <v>785</v>
      </c>
      <c r="T23" s="20">
        <f t="shared" si="4"/>
        <v>591</v>
      </c>
      <c r="U23" s="20">
        <f t="shared" si="4"/>
        <v>693</v>
      </c>
      <c r="V23" s="21">
        <f t="shared" si="4"/>
        <v>888</v>
      </c>
      <c r="W23" s="18">
        <f t="shared" si="4"/>
        <v>2957</v>
      </c>
      <c r="Z23" t="s">
        <v>146</v>
      </c>
      <c r="AA23" s="29" t="str">
        <f t="shared" si="5"/>
        <v/>
      </c>
      <c r="AB23" s="30" t="str">
        <f t="shared" si="5"/>
        <v/>
      </c>
      <c r="AC23" s="30" t="str">
        <f t="shared" si="5"/>
        <v/>
      </c>
      <c r="AD23" s="31" t="str">
        <f t="shared" si="5"/>
        <v/>
      </c>
      <c r="AE23" s="28" t="str">
        <f t="shared" si="5"/>
        <v/>
      </c>
    </row>
    <row r="24" spans="2:31" x14ac:dyDescent="0.35">
      <c r="B24" t="s">
        <v>147</v>
      </c>
      <c r="C24" s="9">
        <f>Paste!$AR$388</f>
        <v>0</v>
      </c>
      <c r="D24" s="10">
        <f>Paste!$AR$393</f>
        <v>0</v>
      </c>
      <c r="E24" s="10">
        <f>Paste!$AR$398</f>
        <v>0</v>
      </c>
      <c r="F24" s="11">
        <f>Paste!$AR$403</f>
        <v>0</v>
      </c>
      <c r="G24" s="5">
        <f t="shared" si="2"/>
        <v>0</v>
      </c>
      <c r="J24" t="s">
        <v>147</v>
      </c>
      <c r="K24" s="9">
        <f>Paste!$BS$388</f>
        <v>785</v>
      </c>
      <c r="L24" s="10">
        <f>Paste!$BS$393</f>
        <v>591</v>
      </c>
      <c r="M24" s="10">
        <f>Paste!$BS$398</f>
        <v>693</v>
      </c>
      <c r="N24" s="11">
        <f>Paste!$BS$403</f>
        <v>888</v>
      </c>
      <c r="O24" s="5">
        <f t="shared" si="3"/>
        <v>2957</v>
      </c>
      <c r="R24" t="s">
        <v>147</v>
      </c>
      <c r="S24" s="19">
        <f t="shared" si="4"/>
        <v>785</v>
      </c>
      <c r="T24" s="20">
        <f t="shared" si="4"/>
        <v>591</v>
      </c>
      <c r="U24" s="20">
        <f t="shared" si="4"/>
        <v>693</v>
      </c>
      <c r="V24" s="21">
        <f t="shared" si="4"/>
        <v>888</v>
      </c>
      <c r="W24" s="18">
        <f t="shared" si="4"/>
        <v>2957</v>
      </c>
      <c r="Z24" t="s">
        <v>147</v>
      </c>
      <c r="AA24" s="29" t="str">
        <f t="shared" si="5"/>
        <v/>
      </c>
      <c r="AB24" s="30" t="str">
        <f t="shared" si="5"/>
        <v/>
      </c>
      <c r="AC24" s="30" t="str">
        <f t="shared" si="5"/>
        <v/>
      </c>
      <c r="AD24" s="31" t="str">
        <f t="shared" si="5"/>
        <v/>
      </c>
      <c r="AE24" s="28" t="str">
        <f t="shared" si="5"/>
        <v/>
      </c>
    </row>
    <row r="25" spans="2:31" x14ac:dyDescent="0.35">
      <c r="B25" t="s">
        <v>148</v>
      </c>
      <c r="C25" s="9">
        <f>Paste!$AR$408</f>
        <v>1660</v>
      </c>
      <c r="D25" s="10">
        <f>Paste!$AR$413</f>
        <v>1275</v>
      </c>
      <c r="E25" s="10">
        <f>Paste!$AR$418</f>
        <v>1527</v>
      </c>
      <c r="F25" s="11">
        <f>Paste!$AR$423</f>
        <v>2248</v>
      </c>
      <c r="G25" s="5">
        <f t="shared" si="2"/>
        <v>6710</v>
      </c>
      <c r="J25" t="s">
        <v>148</v>
      </c>
      <c r="K25" s="9">
        <f>Paste!$BS$408</f>
        <v>1875</v>
      </c>
      <c r="L25" s="10">
        <f>Paste!$BS$413</f>
        <v>1483</v>
      </c>
      <c r="M25" s="10">
        <f>Paste!$BS$418</f>
        <v>1799</v>
      </c>
      <c r="N25" s="11">
        <f>Paste!$BS$423</f>
        <v>2677</v>
      </c>
      <c r="O25" s="5">
        <f t="shared" si="3"/>
        <v>7834</v>
      </c>
      <c r="R25" t="s">
        <v>148</v>
      </c>
      <c r="S25" s="19">
        <f t="shared" si="4"/>
        <v>215</v>
      </c>
      <c r="T25" s="20">
        <f t="shared" si="4"/>
        <v>208</v>
      </c>
      <c r="U25" s="20">
        <f t="shared" si="4"/>
        <v>272</v>
      </c>
      <c r="V25" s="21">
        <f t="shared" si="4"/>
        <v>429</v>
      </c>
      <c r="W25" s="18">
        <f t="shared" si="4"/>
        <v>1124</v>
      </c>
      <c r="Z25" t="s">
        <v>148</v>
      </c>
      <c r="AA25" s="29">
        <f t="shared" si="5"/>
        <v>0.12951807228915663</v>
      </c>
      <c r="AB25" s="30">
        <f t="shared" si="5"/>
        <v>0.16313725490196079</v>
      </c>
      <c r="AC25" s="30">
        <f t="shared" si="5"/>
        <v>0.17812704649639816</v>
      </c>
      <c r="AD25" s="31">
        <f t="shared" si="5"/>
        <v>0.19083629893238435</v>
      </c>
      <c r="AE25" s="28">
        <f t="shared" si="5"/>
        <v>0.16751117734724291</v>
      </c>
    </row>
    <row r="26" spans="2:31" x14ac:dyDescent="0.35">
      <c r="B26" t="s">
        <v>149</v>
      </c>
      <c r="C26" s="9">
        <f>Paste!$AR$428</f>
        <v>0</v>
      </c>
      <c r="D26" s="10">
        <f>Paste!$AR$433</f>
        <v>0</v>
      </c>
      <c r="E26" s="10">
        <f>Paste!$AR$438</f>
        <v>0</v>
      </c>
      <c r="F26" s="11">
        <f>Paste!$AR$443</f>
        <v>0</v>
      </c>
      <c r="G26" s="5">
        <f t="shared" si="2"/>
        <v>0</v>
      </c>
      <c r="J26" t="s">
        <v>149</v>
      </c>
      <c r="K26" s="9">
        <f>Paste!$BS$428</f>
        <v>0</v>
      </c>
      <c r="L26" s="10">
        <f>Paste!$BS$433</f>
        <v>0</v>
      </c>
      <c r="M26" s="10">
        <f>Paste!$BS$438</f>
        <v>0</v>
      </c>
      <c r="N26" s="11">
        <f>Paste!$BS$443</f>
        <v>0</v>
      </c>
      <c r="O26" s="5">
        <f t="shared" si="3"/>
        <v>0</v>
      </c>
      <c r="R26" t="s">
        <v>149</v>
      </c>
      <c r="S26" s="19">
        <f t="shared" si="4"/>
        <v>0</v>
      </c>
      <c r="T26" s="20">
        <f t="shared" si="4"/>
        <v>0</v>
      </c>
      <c r="U26" s="20">
        <f t="shared" si="4"/>
        <v>0</v>
      </c>
      <c r="V26" s="21">
        <f t="shared" si="4"/>
        <v>0</v>
      </c>
      <c r="W26" s="18">
        <f t="shared" si="4"/>
        <v>0</v>
      </c>
      <c r="Z26" t="s">
        <v>149</v>
      </c>
      <c r="AA26" s="29" t="str">
        <f t="shared" si="5"/>
        <v/>
      </c>
      <c r="AB26" s="30" t="str">
        <f t="shared" si="5"/>
        <v/>
      </c>
      <c r="AC26" s="30" t="str">
        <f t="shared" si="5"/>
        <v/>
      </c>
      <c r="AD26" s="31" t="str">
        <f t="shared" si="5"/>
        <v/>
      </c>
      <c r="AE26" s="28" t="str">
        <f t="shared" si="5"/>
        <v/>
      </c>
    </row>
    <row r="27" spans="2:31" x14ac:dyDescent="0.35">
      <c r="B27" t="s">
        <v>150</v>
      </c>
      <c r="C27" s="9">
        <f>Paste!$AR$448</f>
        <v>0</v>
      </c>
      <c r="D27" s="10">
        <f>Paste!$AR$453</f>
        <v>0</v>
      </c>
      <c r="E27" s="10">
        <f>Paste!$AR$458</f>
        <v>0</v>
      </c>
      <c r="F27" s="11">
        <f>Paste!$AR$463</f>
        <v>0</v>
      </c>
      <c r="G27" s="5">
        <f t="shared" si="2"/>
        <v>0</v>
      </c>
      <c r="J27" t="s">
        <v>150</v>
      </c>
      <c r="K27" s="9">
        <f>Paste!$BS$448</f>
        <v>0</v>
      </c>
      <c r="L27" s="10">
        <f>Paste!$BS$453</f>
        <v>0</v>
      </c>
      <c r="M27" s="10">
        <f>Paste!$BS$458</f>
        <v>0</v>
      </c>
      <c r="N27" s="11">
        <f>Paste!$BS$463</f>
        <v>0</v>
      </c>
      <c r="O27" s="5">
        <f t="shared" si="3"/>
        <v>0</v>
      </c>
      <c r="R27" t="s">
        <v>150</v>
      </c>
      <c r="S27" s="19">
        <f t="shared" si="4"/>
        <v>0</v>
      </c>
      <c r="T27" s="20">
        <f t="shared" si="4"/>
        <v>0</v>
      </c>
      <c r="U27" s="20">
        <f t="shared" si="4"/>
        <v>0</v>
      </c>
      <c r="V27" s="21">
        <f t="shared" si="4"/>
        <v>0</v>
      </c>
      <c r="W27" s="18">
        <f t="shared" si="4"/>
        <v>0</v>
      </c>
      <c r="Z27" t="s">
        <v>150</v>
      </c>
      <c r="AA27" s="29" t="str">
        <f t="shared" si="5"/>
        <v/>
      </c>
      <c r="AB27" s="30" t="str">
        <f t="shared" si="5"/>
        <v/>
      </c>
      <c r="AC27" s="30" t="str">
        <f t="shared" si="5"/>
        <v/>
      </c>
      <c r="AD27" s="31" t="str">
        <f t="shared" si="5"/>
        <v/>
      </c>
      <c r="AE27" s="28" t="str">
        <f t="shared" si="5"/>
        <v/>
      </c>
    </row>
    <row r="28" spans="2:31" x14ac:dyDescent="0.35">
      <c r="B28" t="s">
        <v>151</v>
      </c>
      <c r="C28" s="9">
        <f>Paste!$AR$468</f>
        <v>0</v>
      </c>
      <c r="D28" s="10">
        <f>Paste!$AR$473</f>
        <v>0</v>
      </c>
      <c r="E28" s="10">
        <f>Paste!$AR$478</f>
        <v>0</v>
      </c>
      <c r="F28" s="11">
        <f>Paste!$AR$483</f>
        <v>0</v>
      </c>
      <c r="G28" s="5">
        <f t="shared" si="2"/>
        <v>0</v>
      </c>
      <c r="J28" t="s">
        <v>151</v>
      </c>
      <c r="K28" s="9">
        <f>Paste!$BS$468</f>
        <v>0</v>
      </c>
      <c r="L28" s="10">
        <f>Paste!$BS$473</f>
        <v>0</v>
      </c>
      <c r="M28" s="10">
        <f>Paste!$BS$478</f>
        <v>0</v>
      </c>
      <c r="N28" s="11">
        <f>Paste!$BS$483</f>
        <v>0</v>
      </c>
      <c r="O28" s="5">
        <f t="shared" si="3"/>
        <v>0</v>
      </c>
      <c r="R28" t="s">
        <v>151</v>
      </c>
      <c r="S28" s="19">
        <f t="shared" si="4"/>
        <v>0</v>
      </c>
      <c r="T28" s="20">
        <f t="shared" si="4"/>
        <v>0</v>
      </c>
      <c r="U28" s="20">
        <f t="shared" si="4"/>
        <v>0</v>
      </c>
      <c r="V28" s="21">
        <f t="shared" si="4"/>
        <v>0</v>
      </c>
      <c r="W28" s="18">
        <f t="shared" si="4"/>
        <v>0</v>
      </c>
      <c r="Z28" t="s">
        <v>151</v>
      </c>
      <c r="AA28" s="29" t="str">
        <f t="shared" si="5"/>
        <v/>
      </c>
      <c r="AB28" s="30" t="str">
        <f t="shared" si="5"/>
        <v/>
      </c>
      <c r="AC28" s="30" t="str">
        <f t="shared" si="5"/>
        <v/>
      </c>
      <c r="AD28" s="31" t="str">
        <f t="shared" si="5"/>
        <v/>
      </c>
      <c r="AE28" s="28" t="str">
        <f t="shared" si="5"/>
        <v/>
      </c>
    </row>
    <row r="29" spans="2:31" x14ac:dyDescent="0.35">
      <c r="B29" t="s">
        <v>152</v>
      </c>
      <c r="C29" s="12">
        <f>Paste!$AR$488</f>
        <v>11</v>
      </c>
      <c r="D29" s="13">
        <f>Paste!$AR$493</f>
        <v>7</v>
      </c>
      <c r="E29" s="13">
        <f>Paste!$AR$498</f>
        <v>0</v>
      </c>
      <c r="F29" s="14">
        <f>Paste!$AR$503</f>
        <v>0</v>
      </c>
      <c r="G29" s="5">
        <f t="shared" si="2"/>
        <v>18</v>
      </c>
      <c r="J29" t="s">
        <v>152</v>
      </c>
      <c r="K29" s="12">
        <f>Paste!$BS$488</f>
        <v>128</v>
      </c>
      <c r="L29" s="13">
        <f>Paste!$BS$493</f>
        <v>94</v>
      </c>
      <c r="M29" s="13">
        <f>Paste!$BS$498</f>
        <v>104</v>
      </c>
      <c r="N29" s="14">
        <f>Paste!$BS$503</f>
        <v>139</v>
      </c>
      <c r="O29" s="5">
        <f t="shared" si="3"/>
        <v>465</v>
      </c>
      <c r="R29" t="s">
        <v>152</v>
      </c>
      <c r="S29" s="22">
        <f t="shared" si="4"/>
        <v>117</v>
      </c>
      <c r="T29" s="23">
        <f t="shared" si="4"/>
        <v>87</v>
      </c>
      <c r="U29" s="23">
        <f t="shared" si="4"/>
        <v>104</v>
      </c>
      <c r="V29" s="24">
        <f t="shared" si="4"/>
        <v>139</v>
      </c>
      <c r="W29" s="18">
        <f t="shared" si="4"/>
        <v>447</v>
      </c>
      <c r="Z29" t="s">
        <v>152</v>
      </c>
      <c r="AA29" s="32">
        <f t="shared" si="5"/>
        <v>10.636363636363637</v>
      </c>
      <c r="AB29" s="33">
        <f t="shared" si="5"/>
        <v>12.428571428571429</v>
      </c>
      <c r="AC29" s="33" t="str">
        <f t="shared" si="5"/>
        <v/>
      </c>
      <c r="AD29" s="34" t="str">
        <f t="shared" si="5"/>
        <v/>
      </c>
      <c r="AE29" s="28">
        <f t="shared" si="5"/>
        <v>24.833333333333332</v>
      </c>
    </row>
    <row r="30" spans="2:31" x14ac:dyDescent="0.35">
      <c r="B30" t="s">
        <v>121</v>
      </c>
      <c r="C30" s="5">
        <f>SUM(C5:C29)</f>
        <v>78771</v>
      </c>
      <c r="D30" s="5">
        <f t="shared" ref="D30:F30" si="6">SUM(D5:D29)</f>
        <v>58479</v>
      </c>
      <c r="E30" s="5">
        <f t="shared" si="6"/>
        <v>53288</v>
      </c>
      <c r="F30" s="5">
        <f t="shared" si="6"/>
        <v>47040</v>
      </c>
      <c r="G30" s="5">
        <f t="shared" si="2"/>
        <v>237578</v>
      </c>
      <c r="J30" t="s">
        <v>121</v>
      </c>
      <c r="K30" s="5">
        <f>SUM(K5:K29)</f>
        <v>77881</v>
      </c>
      <c r="L30" s="5">
        <f t="shared" ref="L30:N30" si="7">SUM(L5:L29)</f>
        <v>52055</v>
      </c>
      <c r="M30" s="5">
        <f t="shared" si="7"/>
        <v>52885</v>
      </c>
      <c r="N30" s="5">
        <f t="shared" si="7"/>
        <v>53054</v>
      </c>
      <c r="O30" s="5">
        <f t="shared" si="3"/>
        <v>235875</v>
      </c>
      <c r="R30" t="s">
        <v>121</v>
      </c>
      <c r="S30" s="18">
        <f t="shared" si="4"/>
        <v>-890</v>
      </c>
      <c r="T30" s="18">
        <f t="shared" si="4"/>
        <v>-6424</v>
      </c>
      <c r="U30" s="18">
        <f t="shared" si="4"/>
        <v>-403</v>
      </c>
      <c r="V30" s="18">
        <f t="shared" si="4"/>
        <v>6014</v>
      </c>
      <c r="W30" s="18">
        <f t="shared" si="4"/>
        <v>-1703</v>
      </c>
      <c r="Z30" t="s">
        <v>121</v>
      </c>
      <c r="AA30" s="28">
        <f t="shared" si="5"/>
        <v>-1.1298574348427721E-2</v>
      </c>
      <c r="AB30" s="28">
        <f t="shared" si="5"/>
        <v>-0.1098513996477368</v>
      </c>
      <c r="AC30" s="28">
        <f t="shared" si="5"/>
        <v>-7.562678276535055E-3</v>
      </c>
      <c r="AD30" s="28">
        <f t="shared" si="5"/>
        <v>0.12784863945578231</v>
      </c>
      <c r="AE30" s="28">
        <f t="shared" si="5"/>
        <v>-7.1681721371507461E-3</v>
      </c>
    </row>
    <row r="31" spans="2:31" x14ac:dyDescent="0.35">
      <c r="R31" t="s">
        <v>396</v>
      </c>
    </row>
    <row r="32" spans="2:31" x14ac:dyDescent="0.35">
      <c r="B32" s="2"/>
      <c r="C32" s="58" t="s">
        <v>169</v>
      </c>
      <c r="D32" s="58"/>
      <c r="E32" s="58"/>
      <c r="F32" s="58"/>
      <c r="G32" s="58"/>
      <c r="J32" s="2"/>
      <c r="K32" s="58" t="s">
        <v>169</v>
      </c>
      <c r="L32" s="58"/>
      <c r="M32" s="58"/>
      <c r="N32" s="58"/>
      <c r="O32" s="58"/>
      <c r="R32" s="2"/>
      <c r="S32" s="58" t="s">
        <v>169</v>
      </c>
      <c r="T32" s="58"/>
      <c r="U32" s="58"/>
      <c r="V32" s="58"/>
      <c r="W32" s="58"/>
      <c r="Z32" s="2"/>
      <c r="AA32" s="58" t="s">
        <v>169</v>
      </c>
      <c r="AB32" s="58"/>
      <c r="AC32" s="58"/>
      <c r="AD32" s="58"/>
      <c r="AE32" s="58"/>
    </row>
    <row r="33" spans="2:32" x14ac:dyDescent="0.35">
      <c r="B33" s="2" t="s">
        <v>168</v>
      </c>
      <c r="C33" t="s">
        <v>127</v>
      </c>
      <c r="D33" t="s">
        <v>164</v>
      </c>
      <c r="E33" t="s">
        <v>165</v>
      </c>
      <c r="F33" t="s">
        <v>166</v>
      </c>
      <c r="G33" t="s">
        <v>167</v>
      </c>
      <c r="H33" t="s">
        <v>121</v>
      </c>
      <c r="J33" s="2" t="s">
        <v>168</v>
      </c>
      <c r="K33" t="s">
        <v>127</v>
      </c>
      <c r="L33" t="s">
        <v>164</v>
      </c>
      <c r="M33" t="s">
        <v>165</v>
      </c>
      <c r="N33" t="s">
        <v>166</v>
      </c>
      <c r="O33" t="s">
        <v>167</v>
      </c>
      <c r="P33" t="s">
        <v>121</v>
      </c>
      <c r="R33" s="2" t="s">
        <v>168</v>
      </c>
      <c r="S33" t="s">
        <v>127</v>
      </c>
      <c r="T33" t="s">
        <v>164</v>
      </c>
      <c r="U33" t="s">
        <v>165</v>
      </c>
      <c r="V33" t="s">
        <v>166</v>
      </c>
      <c r="W33" t="s">
        <v>167</v>
      </c>
      <c r="X33" t="s">
        <v>121</v>
      </c>
      <c r="Z33" s="2" t="s">
        <v>168</v>
      </c>
      <c r="AA33" t="s">
        <v>127</v>
      </c>
      <c r="AB33" t="s">
        <v>164</v>
      </c>
      <c r="AC33" t="s">
        <v>165</v>
      </c>
      <c r="AD33" t="s">
        <v>166</v>
      </c>
      <c r="AE33" t="s">
        <v>167</v>
      </c>
      <c r="AF33" t="s">
        <v>121</v>
      </c>
    </row>
    <row r="34" spans="2:32" x14ac:dyDescent="0.35">
      <c r="B34" t="s">
        <v>126</v>
      </c>
      <c r="C34" s="6">
        <f>G5</f>
        <v>109702</v>
      </c>
      <c r="D34" s="7">
        <f>G6</f>
        <v>1213</v>
      </c>
      <c r="E34" s="7">
        <f>G7</f>
        <v>4300</v>
      </c>
      <c r="F34" s="7">
        <f>G8</f>
        <v>433</v>
      </c>
      <c r="G34" s="8">
        <f>G9</f>
        <v>439</v>
      </c>
      <c r="H34" s="5">
        <f>SUM(C34:G34)</f>
        <v>116087</v>
      </c>
      <c r="J34" t="s">
        <v>126</v>
      </c>
      <c r="K34" s="6">
        <f>O5</f>
        <v>26688</v>
      </c>
      <c r="L34" s="7">
        <f>O6</f>
        <v>1879</v>
      </c>
      <c r="M34" s="7">
        <f>O7</f>
        <v>21677</v>
      </c>
      <c r="N34" s="7">
        <f>O8</f>
        <v>21474</v>
      </c>
      <c r="O34" s="8">
        <f>O9</f>
        <v>19769</v>
      </c>
      <c r="P34" s="5">
        <f>SUM(K34:O34)</f>
        <v>91487</v>
      </c>
      <c r="R34" t="s">
        <v>126</v>
      </c>
      <c r="S34" s="15">
        <f>K34-C34</f>
        <v>-83014</v>
      </c>
      <c r="T34" s="16">
        <f t="shared" ref="T34:X39" si="8">L34-D34</f>
        <v>666</v>
      </c>
      <c r="U34" s="16">
        <f t="shared" si="8"/>
        <v>17377</v>
      </c>
      <c r="V34" s="16">
        <f t="shared" si="8"/>
        <v>21041</v>
      </c>
      <c r="W34" s="17">
        <f t="shared" si="8"/>
        <v>19330</v>
      </c>
      <c r="X34" s="18">
        <f t="shared" si="8"/>
        <v>-24600</v>
      </c>
      <c r="Z34" t="s">
        <v>126</v>
      </c>
      <c r="AA34" s="25">
        <f>IF(C34&gt;0,S34/C34,"")</f>
        <v>-0.75672275801717381</v>
      </c>
      <c r="AB34" s="26">
        <f t="shared" ref="AB34:AF39" si="9">IF(D34&gt;0,T34/D34,"")</f>
        <v>0.54905193734542457</v>
      </c>
      <c r="AC34" s="26">
        <f t="shared" si="9"/>
        <v>4.0411627906976744</v>
      </c>
      <c r="AD34" s="26">
        <f t="shared" si="9"/>
        <v>48.593533487297918</v>
      </c>
      <c r="AE34" s="27">
        <f t="shared" si="9"/>
        <v>44.031890660592254</v>
      </c>
      <c r="AF34" s="28">
        <f t="shared" si="9"/>
        <v>-0.211910032992497</v>
      </c>
    </row>
    <row r="35" spans="2:32" x14ac:dyDescent="0.35">
      <c r="B35" t="s">
        <v>160</v>
      </c>
      <c r="C35" s="9">
        <f>G10</f>
        <v>12531</v>
      </c>
      <c r="D35" s="10">
        <f>G11</f>
        <v>0</v>
      </c>
      <c r="E35" s="10">
        <f>G12</f>
        <v>0</v>
      </c>
      <c r="F35" s="10">
        <f>G13</f>
        <v>0</v>
      </c>
      <c r="G35" s="11">
        <f>G14</f>
        <v>0</v>
      </c>
      <c r="H35" s="5">
        <f t="shared" ref="H35:H39" si="10">SUM(C35:G35)</f>
        <v>12531</v>
      </c>
      <c r="J35" t="s">
        <v>160</v>
      </c>
      <c r="K35" s="9">
        <f>O10</f>
        <v>12027</v>
      </c>
      <c r="L35" s="10">
        <f>O11</f>
        <v>1275</v>
      </c>
      <c r="M35" s="10">
        <f>O12</f>
        <v>9257</v>
      </c>
      <c r="N35" s="10">
        <f>O13</f>
        <v>10049</v>
      </c>
      <c r="O35" s="11">
        <f>O14</f>
        <v>10049</v>
      </c>
      <c r="P35" s="5">
        <f t="shared" ref="P35:P39" si="11">SUM(K35:O35)</f>
        <v>42657</v>
      </c>
      <c r="R35" t="s">
        <v>160</v>
      </c>
      <c r="S35" s="19">
        <f t="shared" ref="S35:S39" si="12">K35-C35</f>
        <v>-504</v>
      </c>
      <c r="T35" s="20">
        <f t="shared" si="8"/>
        <v>1275</v>
      </c>
      <c r="U35" s="20">
        <f t="shared" si="8"/>
        <v>9257</v>
      </c>
      <c r="V35" s="20">
        <f t="shared" si="8"/>
        <v>10049</v>
      </c>
      <c r="W35" s="21">
        <f t="shared" si="8"/>
        <v>10049</v>
      </c>
      <c r="X35" s="18">
        <f t="shared" si="8"/>
        <v>30126</v>
      </c>
      <c r="Z35" t="s">
        <v>160</v>
      </c>
      <c r="AA35" s="29">
        <f t="shared" ref="AA35:AA39" si="13">IF(C35&gt;0,S35/C35,"")</f>
        <v>-4.0220253770648792E-2</v>
      </c>
      <c r="AB35" s="30" t="str">
        <f t="shared" si="9"/>
        <v/>
      </c>
      <c r="AC35" s="30" t="str">
        <f t="shared" si="9"/>
        <v/>
      </c>
      <c r="AD35" s="30" t="str">
        <f t="shared" si="9"/>
        <v/>
      </c>
      <c r="AE35" s="31" t="str">
        <f t="shared" si="9"/>
        <v/>
      </c>
      <c r="AF35" s="28">
        <f t="shared" si="9"/>
        <v>2.4041177878860425</v>
      </c>
    </row>
    <row r="36" spans="2:32" x14ac:dyDescent="0.35">
      <c r="B36" t="s">
        <v>161</v>
      </c>
      <c r="C36" s="9">
        <f>G15</f>
        <v>55225</v>
      </c>
      <c r="D36" s="10">
        <f>G16</f>
        <v>1943</v>
      </c>
      <c r="E36" s="10">
        <f>G17</f>
        <v>516</v>
      </c>
      <c r="F36" s="10">
        <f>G18</f>
        <v>17</v>
      </c>
      <c r="G36" s="11">
        <f>G19</f>
        <v>17</v>
      </c>
      <c r="H36" s="5">
        <f t="shared" si="10"/>
        <v>57718</v>
      </c>
      <c r="J36" t="s">
        <v>161</v>
      </c>
      <c r="K36" s="9">
        <f>O15</f>
        <v>30580</v>
      </c>
      <c r="L36" s="10">
        <f>O16</f>
        <v>2788</v>
      </c>
      <c r="M36" s="10">
        <f>O17</f>
        <v>2135</v>
      </c>
      <c r="N36" s="10">
        <f>O18</f>
        <v>2628</v>
      </c>
      <c r="O36" s="11">
        <f>O19</f>
        <v>2628</v>
      </c>
      <c r="P36" s="5">
        <f t="shared" si="11"/>
        <v>40759</v>
      </c>
      <c r="R36" t="s">
        <v>161</v>
      </c>
      <c r="S36" s="19">
        <f t="shared" si="12"/>
        <v>-24645</v>
      </c>
      <c r="T36" s="20">
        <f t="shared" si="8"/>
        <v>845</v>
      </c>
      <c r="U36" s="20">
        <f t="shared" si="8"/>
        <v>1619</v>
      </c>
      <c r="V36" s="20">
        <f t="shared" si="8"/>
        <v>2611</v>
      </c>
      <c r="W36" s="21">
        <f t="shared" si="8"/>
        <v>2611</v>
      </c>
      <c r="X36" s="18">
        <f t="shared" si="8"/>
        <v>-16959</v>
      </c>
      <c r="Z36" t="s">
        <v>161</v>
      </c>
      <c r="AA36" s="29">
        <f t="shared" si="13"/>
        <v>-0.44626527840651881</v>
      </c>
      <c r="AB36" s="30">
        <f t="shared" si="9"/>
        <v>0.43489449305198147</v>
      </c>
      <c r="AC36" s="30">
        <f t="shared" si="9"/>
        <v>3.137596899224806</v>
      </c>
      <c r="AD36" s="30">
        <f t="shared" si="9"/>
        <v>153.58823529411765</v>
      </c>
      <c r="AE36" s="31">
        <f t="shared" si="9"/>
        <v>153.58823529411765</v>
      </c>
      <c r="AF36" s="28">
        <f t="shared" si="9"/>
        <v>-0.29382514986659275</v>
      </c>
    </row>
    <row r="37" spans="2:32" x14ac:dyDescent="0.35">
      <c r="B37" t="s">
        <v>162</v>
      </c>
      <c r="C37" s="9">
        <f>G20</f>
        <v>41208</v>
      </c>
      <c r="D37" s="10">
        <f>G21</f>
        <v>3306</v>
      </c>
      <c r="E37" s="10">
        <f>G22</f>
        <v>0</v>
      </c>
      <c r="F37" s="10">
        <f>G23</f>
        <v>0</v>
      </c>
      <c r="G37" s="11">
        <f>G24</f>
        <v>0</v>
      </c>
      <c r="H37" s="5">
        <f t="shared" si="10"/>
        <v>44514</v>
      </c>
      <c r="J37" t="s">
        <v>162</v>
      </c>
      <c r="K37" s="9">
        <f>O20</f>
        <v>39331</v>
      </c>
      <c r="L37" s="10">
        <f>O21</f>
        <v>4997</v>
      </c>
      <c r="M37" s="10">
        <f>O22</f>
        <v>2431</v>
      </c>
      <c r="N37" s="10">
        <f>O23</f>
        <v>2957</v>
      </c>
      <c r="O37" s="11">
        <f>O24</f>
        <v>2957</v>
      </c>
      <c r="P37" s="5">
        <f t="shared" si="11"/>
        <v>52673</v>
      </c>
      <c r="R37" t="s">
        <v>162</v>
      </c>
      <c r="S37" s="19">
        <f t="shared" si="12"/>
        <v>-1877</v>
      </c>
      <c r="T37" s="20">
        <f t="shared" si="8"/>
        <v>1691</v>
      </c>
      <c r="U37" s="20">
        <f t="shared" si="8"/>
        <v>2431</v>
      </c>
      <c r="V37" s="20">
        <f t="shared" si="8"/>
        <v>2957</v>
      </c>
      <c r="W37" s="21">
        <f t="shared" si="8"/>
        <v>2957</v>
      </c>
      <c r="X37" s="18">
        <f t="shared" si="8"/>
        <v>8159</v>
      </c>
      <c r="Z37" t="s">
        <v>162</v>
      </c>
      <c r="AA37" s="29">
        <f t="shared" si="13"/>
        <v>-4.5549407881964668E-2</v>
      </c>
      <c r="AB37" s="30">
        <f t="shared" si="9"/>
        <v>0.5114942528735632</v>
      </c>
      <c r="AC37" s="30" t="str">
        <f t="shared" si="9"/>
        <v/>
      </c>
      <c r="AD37" s="30" t="str">
        <f t="shared" si="9"/>
        <v/>
      </c>
      <c r="AE37" s="31" t="str">
        <f t="shared" si="9"/>
        <v/>
      </c>
      <c r="AF37" s="28">
        <f t="shared" si="9"/>
        <v>0.18329065013254256</v>
      </c>
    </row>
    <row r="38" spans="2:32" x14ac:dyDescent="0.35">
      <c r="B38" t="s">
        <v>163</v>
      </c>
      <c r="C38" s="12">
        <f>G25</f>
        <v>6710</v>
      </c>
      <c r="D38" s="13">
        <f>G26</f>
        <v>0</v>
      </c>
      <c r="E38" s="13">
        <f>G27</f>
        <v>0</v>
      </c>
      <c r="F38" s="13">
        <f>G28</f>
        <v>0</v>
      </c>
      <c r="G38" s="14">
        <f>G29</f>
        <v>18</v>
      </c>
      <c r="H38" s="5">
        <f t="shared" si="10"/>
        <v>6728</v>
      </c>
      <c r="J38" t="s">
        <v>163</v>
      </c>
      <c r="K38" s="12">
        <f>O25</f>
        <v>7834</v>
      </c>
      <c r="L38" s="13">
        <f>O26</f>
        <v>0</v>
      </c>
      <c r="M38" s="13">
        <f>O27</f>
        <v>0</v>
      </c>
      <c r="N38" s="13">
        <f>O28</f>
        <v>0</v>
      </c>
      <c r="O38" s="14">
        <f>O29</f>
        <v>465</v>
      </c>
      <c r="P38" s="5">
        <f t="shared" si="11"/>
        <v>8299</v>
      </c>
      <c r="R38" t="s">
        <v>163</v>
      </c>
      <c r="S38" s="22">
        <f t="shared" si="12"/>
        <v>1124</v>
      </c>
      <c r="T38" s="23">
        <f t="shared" si="8"/>
        <v>0</v>
      </c>
      <c r="U38" s="23">
        <f t="shared" si="8"/>
        <v>0</v>
      </c>
      <c r="V38" s="23">
        <f t="shared" si="8"/>
        <v>0</v>
      </c>
      <c r="W38" s="24">
        <f t="shared" si="8"/>
        <v>447</v>
      </c>
      <c r="X38" s="18">
        <f t="shared" si="8"/>
        <v>1571</v>
      </c>
      <c r="Z38" t="s">
        <v>163</v>
      </c>
      <c r="AA38" s="32">
        <f t="shared" si="13"/>
        <v>0.16751117734724291</v>
      </c>
      <c r="AB38" s="33" t="str">
        <f t="shared" si="9"/>
        <v/>
      </c>
      <c r="AC38" s="33" t="str">
        <f t="shared" si="9"/>
        <v/>
      </c>
      <c r="AD38" s="33" t="str">
        <f t="shared" si="9"/>
        <v/>
      </c>
      <c r="AE38" s="34">
        <f t="shared" si="9"/>
        <v>24.833333333333332</v>
      </c>
      <c r="AF38" s="28">
        <f t="shared" si="9"/>
        <v>0.23350178359096313</v>
      </c>
    </row>
    <row r="39" spans="2:32" x14ac:dyDescent="0.35">
      <c r="B39" t="s">
        <v>121</v>
      </c>
      <c r="C39" s="5">
        <f>SUM(C34:C38)</f>
        <v>225376</v>
      </c>
      <c r="D39" s="5">
        <f t="shared" ref="D39:G39" si="14">SUM(D34:D38)</f>
        <v>6462</v>
      </c>
      <c r="E39" s="5">
        <f t="shared" si="14"/>
        <v>4816</v>
      </c>
      <c r="F39" s="5">
        <f t="shared" si="14"/>
        <v>450</v>
      </c>
      <c r="G39" s="5">
        <f t="shared" si="14"/>
        <v>474</v>
      </c>
      <c r="H39" s="5">
        <f t="shared" si="10"/>
        <v>237578</v>
      </c>
      <c r="J39" t="s">
        <v>121</v>
      </c>
      <c r="K39" s="5">
        <f>SUM(K34:K38)</f>
        <v>116460</v>
      </c>
      <c r="L39" s="5">
        <f t="shared" ref="L39:O39" si="15">SUM(L34:L38)</f>
        <v>10939</v>
      </c>
      <c r="M39" s="5">
        <f t="shared" si="15"/>
        <v>35500</v>
      </c>
      <c r="N39" s="5">
        <f t="shared" si="15"/>
        <v>37108</v>
      </c>
      <c r="O39" s="5">
        <f t="shared" si="15"/>
        <v>35868</v>
      </c>
      <c r="P39" s="5">
        <f t="shared" si="11"/>
        <v>235875</v>
      </c>
      <c r="R39" t="s">
        <v>121</v>
      </c>
      <c r="S39" s="18">
        <f t="shared" si="12"/>
        <v>-108916</v>
      </c>
      <c r="T39" s="18">
        <f t="shared" si="8"/>
        <v>4477</v>
      </c>
      <c r="U39" s="18">
        <f t="shared" si="8"/>
        <v>30684</v>
      </c>
      <c r="V39" s="18">
        <f t="shared" si="8"/>
        <v>36658</v>
      </c>
      <c r="W39" s="18">
        <f t="shared" si="8"/>
        <v>35394</v>
      </c>
      <c r="X39" s="18">
        <f t="shared" si="8"/>
        <v>-1703</v>
      </c>
      <c r="Z39" t="s">
        <v>121</v>
      </c>
      <c r="AA39" s="28">
        <f t="shared" si="13"/>
        <v>-0.48326352406644896</v>
      </c>
      <c r="AB39" s="28">
        <f t="shared" si="9"/>
        <v>0.69281956050758275</v>
      </c>
      <c r="AC39" s="28">
        <f t="shared" si="9"/>
        <v>6.3712624584717608</v>
      </c>
      <c r="AD39" s="28">
        <f t="shared" si="9"/>
        <v>81.462222222222223</v>
      </c>
      <c r="AE39" s="28">
        <f t="shared" si="9"/>
        <v>74.670886075949369</v>
      </c>
      <c r="AF39" s="28">
        <f t="shared" si="9"/>
        <v>-7.1681721371507461E-3</v>
      </c>
    </row>
    <row r="41" spans="2:32" x14ac:dyDescent="0.35">
      <c r="B41" s="2"/>
      <c r="C41" s="58" t="s">
        <v>154</v>
      </c>
      <c r="D41" s="58"/>
      <c r="E41" s="58"/>
      <c r="F41" s="58"/>
      <c r="G41" s="58"/>
      <c r="J41" s="2"/>
      <c r="K41" s="58" t="s">
        <v>154</v>
      </c>
      <c r="L41" s="58"/>
      <c r="M41" s="58"/>
      <c r="N41" s="58"/>
      <c r="O41" s="58"/>
      <c r="R41" s="2"/>
      <c r="S41" s="58" t="s">
        <v>154</v>
      </c>
      <c r="T41" s="58"/>
      <c r="U41" s="58"/>
      <c r="V41" s="58"/>
      <c r="W41" s="58"/>
      <c r="Z41" s="2"/>
      <c r="AA41" s="58" t="s">
        <v>154</v>
      </c>
      <c r="AB41" s="58"/>
      <c r="AC41" s="58"/>
      <c r="AD41" s="58"/>
      <c r="AE41" s="58"/>
    </row>
    <row r="42" spans="2:32" x14ac:dyDescent="0.35">
      <c r="B42" s="2" t="s">
        <v>168</v>
      </c>
      <c r="C42" s="3" t="s">
        <v>155</v>
      </c>
      <c r="D42" s="3" t="s">
        <v>156</v>
      </c>
      <c r="E42" s="3" t="s">
        <v>157</v>
      </c>
      <c r="F42" s="3" t="s">
        <v>158</v>
      </c>
      <c r="G42" s="55" t="s">
        <v>121</v>
      </c>
      <c r="J42" s="2" t="s">
        <v>168</v>
      </c>
      <c r="K42" s="3" t="s">
        <v>155</v>
      </c>
      <c r="L42" s="3" t="s">
        <v>156</v>
      </c>
      <c r="M42" s="3" t="s">
        <v>157</v>
      </c>
      <c r="N42" s="3" t="s">
        <v>158</v>
      </c>
      <c r="O42" s="55" t="s">
        <v>121</v>
      </c>
      <c r="R42" s="2" t="s">
        <v>168</v>
      </c>
      <c r="S42" s="3" t="s">
        <v>155</v>
      </c>
      <c r="T42" s="3" t="s">
        <v>156</v>
      </c>
      <c r="U42" s="3" t="s">
        <v>157</v>
      </c>
      <c r="V42" s="3" t="s">
        <v>158</v>
      </c>
      <c r="W42" s="55" t="s">
        <v>121</v>
      </c>
      <c r="Z42" s="2" t="s">
        <v>168</v>
      </c>
      <c r="AA42" s="3" t="s">
        <v>155</v>
      </c>
      <c r="AB42" s="3" t="s">
        <v>156</v>
      </c>
      <c r="AC42" s="3" t="s">
        <v>157</v>
      </c>
      <c r="AD42" s="3" t="s">
        <v>158</v>
      </c>
      <c r="AE42" s="55" t="s">
        <v>121</v>
      </c>
    </row>
    <row r="43" spans="2:32" x14ac:dyDescent="0.35">
      <c r="B43" t="s">
        <v>126</v>
      </c>
      <c r="C43" s="6">
        <f>SUM(C5:C9)</f>
        <v>37953</v>
      </c>
      <c r="D43" s="7">
        <f t="shared" ref="D43:G43" si="16">SUM(D5:D9)</f>
        <v>30551</v>
      </c>
      <c r="E43" s="7">
        <f t="shared" si="16"/>
        <v>27439</v>
      </c>
      <c r="F43" s="8">
        <f t="shared" si="16"/>
        <v>20144</v>
      </c>
      <c r="G43" s="5">
        <f t="shared" si="16"/>
        <v>116087</v>
      </c>
      <c r="J43" t="s">
        <v>126</v>
      </c>
      <c r="K43" s="6">
        <f>SUM(K5:K9)</f>
        <v>34164</v>
      </c>
      <c r="L43" s="7">
        <f t="shared" ref="L43:O43" si="17">SUM(L5:L9)</f>
        <v>21389</v>
      </c>
      <c r="M43" s="7">
        <f t="shared" si="17"/>
        <v>19804</v>
      </c>
      <c r="N43" s="8">
        <f t="shared" si="17"/>
        <v>16130</v>
      </c>
      <c r="O43" s="5">
        <f t="shared" si="17"/>
        <v>91487</v>
      </c>
      <c r="R43" t="s">
        <v>126</v>
      </c>
      <c r="S43" s="15">
        <f>K43-C43</f>
        <v>-3789</v>
      </c>
      <c r="T43" s="16">
        <f t="shared" ref="T43:W48" si="18">L43-D43</f>
        <v>-9162</v>
      </c>
      <c r="U43" s="16">
        <f t="shared" si="18"/>
        <v>-7635</v>
      </c>
      <c r="V43" s="17">
        <f t="shared" si="18"/>
        <v>-4014</v>
      </c>
      <c r="W43" s="18">
        <f t="shared" si="18"/>
        <v>-24600</v>
      </c>
      <c r="Z43" t="s">
        <v>126</v>
      </c>
      <c r="AA43" s="25">
        <f>IF(C43&gt;0,S43/C43,"")</f>
        <v>-9.9834005216978897E-2</v>
      </c>
      <c r="AB43" s="26">
        <f t="shared" ref="AB43:AE48" si="19">IF(D43&gt;0,T43/D43,"")</f>
        <v>-0.29989198389578081</v>
      </c>
      <c r="AC43" s="26">
        <f t="shared" si="19"/>
        <v>-0.27825358066984951</v>
      </c>
      <c r="AD43" s="27">
        <f t="shared" si="19"/>
        <v>-0.19926528991262907</v>
      </c>
      <c r="AE43" s="28">
        <f t="shared" si="19"/>
        <v>-0.211910032992497</v>
      </c>
    </row>
    <row r="44" spans="2:32" x14ac:dyDescent="0.35">
      <c r="B44" t="s">
        <v>160</v>
      </c>
      <c r="C44" s="9">
        <f>SUM(C10:C14)</f>
        <v>3759</v>
      </c>
      <c r="D44" s="10">
        <f t="shared" ref="D44:G44" si="20">SUM(D10:D14)</f>
        <v>2815</v>
      </c>
      <c r="E44" s="10">
        <f t="shared" si="20"/>
        <v>3055</v>
      </c>
      <c r="F44" s="11">
        <f t="shared" si="20"/>
        <v>2902</v>
      </c>
      <c r="G44" s="5">
        <f t="shared" si="20"/>
        <v>12531</v>
      </c>
      <c r="J44" t="s">
        <v>160</v>
      </c>
      <c r="K44" s="9">
        <f>SUM(K10:K14)</f>
        <v>13086</v>
      </c>
      <c r="L44" s="10">
        <f t="shared" ref="L44:O44" si="21">SUM(L10:L14)</f>
        <v>9319</v>
      </c>
      <c r="M44" s="10">
        <f t="shared" si="21"/>
        <v>10245</v>
      </c>
      <c r="N44" s="11">
        <f t="shared" si="21"/>
        <v>10007</v>
      </c>
      <c r="O44" s="5">
        <f t="shared" si="21"/>
        <v>42657</v>
      </c>
      <c r="R44" t="s">
        <v>160</v>
      </c>
      <c r="S44" s="19">
        <f t="shared" ref="S44:S48" si="22">K44-C44</f>
        <v>9327</v>
      </c>
      <c r="T44" s="20">
        <f t="shared" si="18"/>
        <v>6504</v>
      </c>
      <c r="U44" s="20">
        <f t="shared" si="18"/>
        <v>7190</v>
      </c>
      <c r="V44" s="21">
        <f t="shared" si="18"/>
        <v>7105</v>
      </c>
      <c r="W44" s="18">
        <f t="shared" si="18"/>
        <v>30126</v>
      </c>
      <c r="Z44" t="s">
        <v>160</v>
      </c>
      <c r="AA44" s="29">
        <f t="shared" ref="AA44:AA48" si="23">IF(C44&gt;0,S44/C44,"")</f>
        <v>2.4812450119712688</v>
      </c>
      <c r="AB44" s="30">
        <f t="shared" si="19"/>
        <v>2.3104795737122559</v>
      </c>
      <c r="AC44" s="30">
        <f t="shared" si="19"/>
        <v>2.3535188216039278</v>
      </c>
      <c r="AD44" s="31">
        <f t="shared" si="19"/>
        <v>2.4483115093039283</v>
      </c>
      <c r="AE44" s="28">
        <f t="shared" si="19"/>
        <v>2.4041177878860425</v>
      </c>
    </row>
    <row r="45" spans="2:32" x14ac:dyDescent="0.35">
      <c r="B45" t="s">
        <v>161</v>
      </c>
      <c r="C45" s="9">
        <f>SUM(C15:C19)</f>
        <v>25097</v>
      </c>
      <c r="D45" s="10">
        <f t="shared" ref="D45:G45" si="24">SUM(D15:D19)</f>
        <v>15464</v>
      </c>
      <c r="E45" s="10">
        <f t="shared" si="24"/>
        <v>10531</v>
      </c>
      <c r="F45" s="11">
        <f t="shared" si="24"/>
        <v>6626</v>
      </c>
      <c r="G45" s="5">
        <f t="shared" si="24"/>
        <v>57718</v>
      </c>
      <c r="J45" t="s">
        <v>161</v>
      </c>
      <c r="K45" s="9">
        <f>SUM(K15:K19)</f>
        <v>15906</v>
      </c>
      <c r="L45" s="10">
        <f t="shared" ref="L45:O45" si="25">SUM(L15:L19)</f>
        <v>9674</v>
      </c>
      <c r="M45" s="10">
        <f t="shared" si="25"/>
        <v>8354</v>
      </c>
      <c r="N45" s="11">
        <f t="shared" si="25"/>
        <v>6825</v>
      </c>
      <c r="O45" s="5">
        <f t="shared" si="25"/>
        <v>40759</v>
      </c>
      <c r="R45" t="s">
        <v>161</v>
      </c>
      <c r="S45" s="19">
        <f t="shared" si="22"/>
        <v>-9191</v>
      </c>
      <c r="T45" s="20">
        <f t="shared" si="18"/>
        <v>-5790</v>
      </c>
      <c r="U45" s="20">
        <f t="shared" si="18"/>
        <v>-2177</v>
      </c>
      <c r="V45" s="21">
        <f t="shared" si="18"/>
        <v>199</v>
      </c>
      <c r="W45" s="18">
        <f t="shared" si="18"/>
        <v>-16959</v>
      </c>
      <c r="Z45" t="s">
        <v>161</v>
      </c>
      <c r="AA45" s="29">
        <f t="shared" si="23"/>
        <v>-0.36621907000836751</v>
      </c>
      <c r="AB45" s="30">
        <f t="shared" si="19"/>
        <v>-0.37441800310398343</v>
      </c>
      <c r="AC45" s="30">
        <f t="shared" si="19"/>
        <v>-0.2067230082613237</v>
      </c>
      <c r="AD45" s="31">
        <f t="shared" si="19"/>
        <v>3.0033202535466343E-2</v>
      </c>
      <c r="AE45" s="28">
        <f t="shared" si="19"/>
        <v>-0.29382514986659275</v>
      </c>
    </row>
    <row r="46" spans="2:32" x14ac:dyDescent="0.35">
      <c r="B46" t="s">
        <v>162</v>
      </c>
      <c r="C46" s="9">
        <f>SUM(C20:C24)</f>
        <v>10291</v>
      </c>
      <c r="D46" s="10">
        <f t="shared" ref="D46:G46" si="26">SUM(D20:D24)</f>
        <v>8367</v>
      </c>
      <c r="E46" s="10">
        <f t="shared" si="26"/>
        <v>10736</v>
      </c>
      <c r="F46" s="11">
        <f t="shared" si="26"/>
        <v>15120</v>
      </c>
      <c r="G46" s="5">
        <f t="shared" si="26"/>
        <v>44514</v>
      </c>
      <c r="J46" t="s">
        <v>162</v>
      </c>
      <c r="K46" s="9">
        <f>SUM(K20:K24)</f>
        <v>12722</v>
      </c>
      <c r="L46" s="10">
        <f t="shared" ref="L46:O46" si="27">SUM(L20:L24)</f>
        <v>10096</v>
      </c>
      <c r="M46" s="10">
        <f t="shared" si="27"/>
        <v>12579</v>
      </c>
      <c r="N46" s="11">
        <f t="shared" si="27"/>
        <v>17276</v>
      </c>
      <c r="O46" s="5">
        <f t="shared" si="27"/>
        <v>52673</v>
      </c>
      <c r="R46" t="s">
        <v>162</v>
      </c>
      <c r="S46" s="19">
        <f t="shared" si="22"/>
        <v>2431</v>
      </c>
      <c r="T46" s="20">
        <f t="shared" si="18"/>
        <v>1729</v>
      </c>
      <c r="U46" s="20">
        <f t="shared" si="18"/>
        <v>1843</v>
      </c>
      <c r="V46" s="21">
        <f t="shared" si="18"/>
        <v>2156</v>
      </c>
      <c r="W46" s="18">
        <f t="shared" si="18"/>
        <v>8159</v>
      </c>
      <c r="Z46" t="s">
        <v>162</v>
      </c>
      <c r="AA46" s="29">
        <f t="shared" si="23"/>
        <v>0.23622582839374209</v>
      </c>
      <c r="AB46" s="30">
        <f t="shared" si="19"/>
        <v>0.20664515357953867</v>
      </c>
      <c r="AC46" s="30">
        <f t="shared" si="19"/>
        <v>0.17166542473919524</v>
      </c>
      <c r="AD46" s="31">
        <f t="shared" si="19"/>
        <v>0.1425925925925926</v>
      </c>
      <c r="AE46" s="28">
        <f t="shared" si="19"/>
        <v>0.18329065013254256</v>
      </c>
    </row>
    <row r="47" spans="2:32" x14ac:dyDescent="0.35">
      <c r="B47" t="s">
        <v>163</v>
      </c>
      <c r="C47" s="12">
        <f>SUM(C25:C29)</f>
        <v>1671</v>
      </c>
      <c r="D47" s="13">
        <f t="shared" ref="D47:G47" si="28">SUM(D25:D29)</f>
        <v>1282</v>
      </c>
      <c r="E47" s="13">
        <f t="shared" si="28"/>
        <v>1527</v>
      </c>
      <c r="F47" s="14">
        <f t="shared" si="28"/>
        <v>2248</v>
      </c>
      <c r="G47" s="5">
        <f t="shared" si="28"/>
        <v>6728</v>
      </c>
      <c r="J47" t="s">
        <v>163</v>
      </c>
      <c r="K47" s="12">
        <f>SUM(K25:K29)</f>
        <v>2003</v>
      </c>
      <c r="L47" s="13">
        <f t="shared" ref="L47:O47" si="29">SUM(L25:L29)</f>
        <v>1577</v>
      </c>
      <c r="M47" s="13">
        <f t="shared" si="29"/>
        <v>1903</v>
      </c>
      <c r="N47" s="14">
        <f t="shared" si="29"/>
        <v>2816</v>
      </c>
      <c r="O47" s="5">
        <f t="shared" si="29"/>
        <v>8299</v>
      </c>
      <c r="R47" t="s">
        <v>163</v>
      </c>
      <c r="S47" s="22">
        <f t="shared" si="22"/>
        <v>332</v>
      </c>
      <c r="T47" s="23">
        <f t="shared" si="18"/>
        <v>295</v>
      </c>
      <c r="U47" s="23">
        <f t="shared" si="18"/>
        <v>376</v>
      </c>
      <c r="V47" s="24">
        <f t="shared" si="18"/>
        <v>568</v>
      </c>
      <c r="W47" s="18">
        <f t="shared" si="18"/>
        <v>1571</v>
      </c>
      <c r="Z47" t="s">
        <v>163</v>
      </c>
      <c r="AA47" s="32">
        <f t="shared" si="23"/>
        <v>0.19868342309994017</v>
      </c>
      <c r="AB47" s="33">
        <f t="shared" si="19"/>
        <v>0.23010920436817472</v>
      </c>
      <c r="AC47" s="33">
        <f t="shared" si="19"/>
        <v>0.24623444662737393</v>
      </c>
      <c r="AD47" s="34">
        <f t="shared" si="19"/>
        <v>0.25266903914590749</v>
      </c>
      <c r="AE47" s="28">
        <f t="shared" si="19"/>
        <v>0.23350178359096313</v>
      </c>
    </row>
    <row r="48" spans="2:32" x14ac:dyDescent="0.35">
      <c r="B48" t="s">
        <v>121</v>
      </c>
      <c r="C48" s="5">
        <f>SUM(C43:C47)</f>
        <v>78771</v>
      </c>
      <c r="D48" s="5">
        <f t="shared" ref="D48:G48" si="30">SUM(D43:D47)</f>
        <v>58479</v>
      </c>
      <c r="E48" s="5">
        <f t="shared" si="30"/>
        <v>53288</v>
      </c>
      <c r="F48" s="5">
        <f t="shared" si="30"/>
        <v>47040</v>
      </c>
      <c r="G48" s="5">
        <f t="shared" si="30"/>
        <v>237578</v>
      </c>
      <c r="J48" t="s">
        <v>121</v>
      </c>
      <c r="K48" s="5">
        <f>SUM(K43:K47)</f>
        <v>77881</v>
      </c>
      <c r="L48" s="5">
        <f t="shared" ref="L48:O48" si="31">SUM(L43:L47)</f>
        <v>52055</v>
      </c>
      <c r="M48" s="5">
        <f t="shared" si="31"/>
        <v>52885</v>
      </c>
      <c r="N48" s="5">
        <f t="shared" si="31"/>
        <v>53054</v>
      </c>
      <c r="O48" s="5">
        <f t="shared" si="31"/>
        <v>235875</v>
      </c>
      <c r="R48" t="s">
        <v>121</v>
      </c>
      <c r="S48" s="18">
        <f t="shared" si="22"/>
        <v>-890</v>
      </c>
      <c r="T48" s="18">
        <f t="shared" si="18"/>
        <v>-6424</v>
      </c>
      <c r="U48" s="18">
        <f t="shared" si="18"/>
        <v>-403</v>
      </c>
      <c r="V48" s="18">
        <f t="shared" si="18"/>
        <v>6014</v>
      </c>
      <c r="W48" s="18">
        <f t="shared" si="18"/>
        <v>-1703</v>
      </c>
      <c r="Z48" t="s">
        <v>121</v>
      </c>
      <c r="AA48" s="28">
        <f t="shared" si="23"/>
        <v>-1.1298574348427721E-2</v>
      </c>
      <c r="AB48" s="28">
        <f t="shared" si="19"/>
        <v>-0.1098513996477368</v>
      </c>
      <c r="AC48" s="28">
        <f t="shared" si="19"/>
        <v>-7.562678276535055E-3</v>
      </c>
      <c r="AD48" s="28">
        <f t="shared" si="19"/>
        <v>0.12784863945578231</v>
      </c>
      <c r="AE48" s="28">
        <f t="shared" si="19"/>
        <v>-7.1681721371507461E-3</v>
      </c>
    </row>
    <row r="50" spans="2:31" x14ac:dyDescent="0.35">
      <c r="C50" s="58" t="s">
        <v>154</v>
      </c>
      <c r="D50" s="58"/>
      <c r="E50" s="58"/>
      <c r="F50" s="58"/>
      <c r="G50" s="58"/>
      <c r="K50" s="58" t="s">
        <v>154</v>
      </c>
      <c r="L50" s="58"/>
      <c r="M50" s="58"/>
      <c r="N50" s="58"/>
      <c r="O50" s="58"/>
      <c r="S50" s="58" t="s">
        <v>154</v>
      </c>
      <c r="T50" s="58"/>
      <c r="U50" s="58"/>
      <c r="V50" s="58"/>
      <c r="W50" s="58"/>
      <c r="AA50" s="58" t="s">
        <v>154</v>
      </c>
      <c r="AB50" s="58"/>
      <c r="AC50" s="58"/>
      <c r="AD50" s="58"/>
      <c r="AE50" s="58"/>
    </row>
    <row r="51" spans="2:31" x14ac:dyDescent="0.35">
      <c r="B51" s="2" t="s">
        <v>169</v>
      </c>
      <c r="C51" s="3" t="s">
        <v>155</v>
      </c>
      <c r="D51" s="3" t="s">
        <v>156</v>
      </c>
      <c r="E51" s="3" t="s">
        <v>157</v>
      </c>
      <c r="F51" s="3" t="s">
        <v>158</v>
      </c>
      <c r="G51" s="55" t="s">
        <v>121</v>
      </c>
      <c r="J51" s="2" t="s">
        <v>169</v>
      </c>
      <c r="K51" s="3" t="s">
        <v>155</v>
      </c>
      <c r="L51" s="3" t="s">
        <v>156</v>
      </c>
      <c r="M51" s="3" t="s">
        <v>157</v>
      </c>
      <c r="N51" s="3" t="s">
        <v>158</v>
      </c>
      <c r="O51" s="55" t="s">
        <v>121</v>
      </c>
      <c r="R51" s="2" t="s">
        <v>169</v>
      </c>
      <c r="S51" s="3" t="s">
        <v>155</v>
      </c>
      <c r="T51" s="3" t="s">
        <v>156</v>
      </c>
      <c r="U51" s="3" t="s">
        <v>157</v>
      </c>
      <c r="V51" s="3" t="s">
        <v>158</v>
      </c>
      <c r="W51" s="55" t="s">
        <v>121</v>
      </c>
      <c r="Z51" s="2" t="s">
        <v>169</v>
      </c>
      <c r="AA51" s="3" t="s">
        <v>155</v>
      </c>
      <c r="AB51" s="3" t="s">
        <v>156</v>
      </c>
      <c r="AC51" s="3" t="s">
        <v>157</v>
      </c>
      <c r="AD51" s="3" t="s">
        <v>158</v>
      </c>
      <c r="AE51" s="55" t="s">
        <v>121</v>
      </c>
    </row>
    <row r="52" spans="2:31" x14ac:dyDescent="0.35">
      <c r="B52" t="s">
        <v>127</v>
      </c>
      <c r="C52" s="6">
        <f>SUM(C5,C10,C15,C20,C25)</f>
        <v>73302</v>
      </c>
      <c r="D52" s="7">
        <f t="shared" ref="D52:G56" si="32">SUM(D5,D10,D15,D20,D25)</f>
        <v>55821</v>
      </c>
      <c r="E52" s="7">
        <f t="shared" si="32"/>
        <v>50950</v>
      </c>
      <c r="F52" s="8">
        <f t="shared" si="32"/>
        <v>45303</v>
      </c>
      <c r="G52" s="5">
        <f t="shared" si="32"/>
        <v>225376</v>
      </c>
      <c r="J52" t="s">
        <v>127</v>
      </c>
      <c r="K52" s="6">
        <f>SUM(K5,K10,K15,K20,K25)</f>
        <v>35447</v>
      </c>
      <c r="L52" s="7">
        <f t="shared" ref="L52:O56" si="33">SUM(L5,L10,L15,L20,L25)</f>
        <v>24855</v>
      </c>
      <c r="M52" s="7">
        <f t="shared" si="33"/>
        <v>26417</v>
      </c>
      <c r="N52" s="8">
        <f t="shared" si="33"/>
        <v>29741</v>
      </c>
      <c r="O52" s="5">
        <f t="shared" si="33"/>
        <v>116460</v>
      </c>
      <c r="R52" t="s">
        <v>127</v>
      </c>
      <c r="S52" s="15">
        <f>K52-C52</f>
        <v>-37855</v>
      </c>
      <c r="T52" s="16">
        <f t="shared" ref="T52:W57" si="34">L52-D52</f>
        <v>-30966</v>
      </c>
      <c r="U52" s="16">
        <f t="shared" si="34"/>
        <v>-24533</v>
      </c>
      <c r="V52" s="17">
        <f t="shared" si="34"/>
        <v>-15562</v>
      </c>
      <c r="W52" s="18">
        <f t="shared" si="34"/>
        <v>-108916</v>
      </c>
      <c r="Z52" t="s">
        <v>127</v>
      </c>
      <c r="AA52" s="25">
        <f>IF(C52&gt;0,S52/C52,"")</f>
        <v>-0.51642519985812119</v>
      </c>
      <c r="AB52" s="26">
        <f t="shared" ref="AB52:AE57" si="35">IF(D52&gt;0,T52/D52,"")</f>
        <v>-0.55473746439512006</v>
      </c>
      <c r="AC52" s="26">
        <f t="shared" si="35"/>
        <v>-0.48151128557409223</v>
      </c>
      <c r="AD52" s="27">
        <f t="shared" si="35"/>
        <v>-0.34350925987241465</v>
      </c>
      <c r="AE52" s="28">
        <f t="shared" si="35"/>
        <v>-0.48326352406644896</v>
      </c>
    </row>
    <row r="53" spans="2:31" x14ac:dyDescent="0.35">
      <c r="B53" t="s">
        <v>164</v>
      </c>
      <c r="C53" s="9">
        <f>SUM(C6,C11,C16,C21,C26)</f>
        <v>1963</v>
      </c>
      <c r="D53" s="10">
        <f t="shared" si="32"/>
        <v>1307</v>
      </c>
      <c r="E53" s="10">
        <f t="shared" si="32"/>
        <v>1455</v>
      </c>
      <c r="F53" s="11">
        <f t="shared" si="32"/>
        <v>1737</v>
      </c>
      <c r="G53" s="5">
        <f t="shared" si="32"/>
        <v>6462</v>
      </c>
      <c r="J53" t="s">
        <v>164</v>
      </c>
      <c r="K53" s="9">
        <f>SUM(K6,K11,K16,K21,K26)</f>
        <v>3280</v>
      </c>
      <c r="L53" s="10">
        <f t="shared" si="33"/>
        <v>2192</v>
      </c>
      <c r="M53" s="10">
        <f t="shared" si="33"/>
        <v>2538</v>
      </c>
      <c r="N53" s="11">
        <f t="shared" si="33"/>
        <v>2929</v>
      </c>
      <c r="O53" s="5">
        <f t="shared" si="33"/>
        <v>10939</v>
      </c>
      <c r="R53" t="s">
        <v>164</v>
      </c>
      <c r="S53" s="19">
        <f t="shared" ref="S53:S57" si="36">K53-C53</f>
        <v>1317</v>
      </c>
      <c r="T53" s="20">
        <f t="shared" si="34"/>
        <v>885</v>
      </c>
      <c r="U53" s="20">
        <f t="shared" si="34"/>
        <v>1083</v>
      </c>
      <c r="V53" s="21">
        <f t="shared" si="34"/>
        <v>1192</v>
      </c>
      <c r="W53" s="18">
        <f t="shared" si="34"/>
        <v>4477</v>
      </c>
      <c r="Z53" t="s">
        <v>164</v>
      </c>
      <c r="AA53" s="29">
        <f t="shared" ref="AA53:AA57" si="37">IF(C53&gt;0,S53/C53,"")</f>
        <v>0.67091186958736626</v>
      </c>
      <c r="AB53" s="30">
        <f t="shared" si="35"/>
        <v>0.67712318286151496</v>
      </c>
      <c r="AC53" s="30">
        <f t="shared" si="35"/>
        <v>0.74432989690721651</v>
      </c>
      <c r="AD53" s="31">
        <f t="shared" si="35"/>
        <v>0.68624064478986757</v>
      </c>
      <c r="AE53" s="28">
        <f t="shared" si="35"/>
        <v>0.69281956050758275</v>
      </c>
    </row>
    <row r="54" spans="2:31" x14ac:dyDescent="0.35">
      <c r="B54" t="s">
        <v>165</v>
      </c>
      <c r="C54" s="9">
        <f>SUM(C7,C12,C17,C22,C27)</f>
        <v>2683</v>
      </c>
      <c r="D54" s="10">
        <f t="shared" si="32"/>
        <v>1250</v>
      </c>
      <c r="E54" s="10">
        <f t="shared" si="32"/>
        <v>883</v>
      </c>
      <c r="F54" s="11">
        <f t="shared" si="32"/>
        <v>0</v>
      </c>
      <c r="G54" s="5">
        <f t="shared" si="32"/>
        <v>4816</v>
      </c>
      <c r="J54" t="s">
        <v>165</v>
      </c>
      <c r="K54" s="9">
        <f>SUM(K7,K12,K17,K22,K27)</f>
        <v>12828</v>
      </c>
      <c r="L54" s="10">
        <f t="shared" si="33"/>
        <v>8118</v>
      </c>
      <c r="M54" s="10">
        <f t="shared" si="33"/>
        <v>7658</v>
      </c>
      <c r="N54" s="11">
        <f t="shared" si="33"/>
        <v>6896</v>
      </c>
      <c r="O54" s="5">
        <f t="shared" si="33"/>
        <v>35500</v>
      </c>
      <c r="R54" t="s">
        <v>165</v>
      </c>
      <c r="S54" s="19">
        <f t="shared" si="36"/>
        <v>10145</v>
      </c>
      <c r="T54" s="20">
        <f t="shared" si="34"/>
        <v>6868</v>
      </c>
      <c r="U54" s="20">
        <f t="shared" si="34"/>
        <v>6775</v>
      </c>
      <c r="V54" s="21">
        <f t="shared" si="34"/>
        <v>6896</v>
      </c>
      <c r="W54" s="18">
        <f t="shared" si="34"/>
        <v>30684</v>
      </c>
      <c r="Z54" t="s">
        <v>165</v>
      </c>
      <c r="AA54" s="29">
        <f t="shared" si="37"/>
        <v>3.7812150577711519</v>
      </c>
      <c r="AB54" s="30">
        <f t="shared" si="35"/>
        <v>5.4943999999999997</v>
      </c>
      <c r="AC54" s="30">
        <f t="shared" si="35"/>
        <v>7.6727066817667042</v>
      </c>
      <c r="AD54" s="31" t="str">
        <f t="shared" si="35"/>
        <v/>
      </c>
      <c r="AE54" s="28">
        <f t="shared" si="35"/>
        <v>6.3712624584717608</v>
      </c>
    </row>
    <row r="55" spans="2:31" x14ac:dyDescent="0.35">
      <c r="B55" t="s">
        <v>166</v>
      </c>
      <c r="C55" s="9">
        <f>SUM(C8,C13,C18,C23,C28)</f>
        <v>403</v>
      </c>
      <c r="D55" s="10">
        <f t="shared" si="32"/>
        <v>47</v>
      </c>
      <c r="E55" s="10">
        <f t="shared" si="32"/>
        <v>0</v>
      </c>
      <c r="F55" s="11">
        <f t="shared" si="32"/>
        <v>0</v>
      </c>
      <c r="G55" s="5">
        <f t="shared" si="32"/>
        <v>450</v>
      </c>
      <c r="J55" t="s">
        <v>166</v>
      </c>
      <c r="K55" s="9">
        <f>SUM(K8,K13,K18,K23,K28)</f>
        <v>13099</v>
      </c>
      <c r="L55" s="10">
        <f t="shared" si="33"/>
        <v>8398</v>
      </c>
      <c r="M55" s="10">
        <f t="shared" si="33"/>
        <v>8084</v>
      </c>
      <c r="N55" s="11">
        <f t="shared" si="33"/>
        <v>7527</v>
      </c>
      <c r="O55" s="5">
        <f t="shared" si="33"/>
        <v>37108</v>
      </c>
      <c r="R55" t="s">
        <v>166</v>
      </c>
      <c r="S55" s="19">
        <f t="shared" si="36"/>
        <v>12696</v>
      </c>
      <c r="T55" s="20">
        <f t="shared" si="34"/>
        <v>8351</v>
      </c>
      <c r="U55" s="20">
        <f t="shared" si="34"/>
        <v>8084</v>
      </c>
      <c r="V55" s="21">
        <f t="shared" si="34"/>
        <v>7527</v>
      </c>
      <c r="W55" s="18">
        <f t="shared" si="34"/>
        <v>36658</v>
      </c>
      <c r="Z55" t="s">
        <v>166</v>
      </c>
      <c r="AA55" s="29">
        <f t="shared" si="37"/>
        <v>31.503722084367247</v>
      </c>
      <c r="AB55" s="30">
        <f t="shared" si="35"/>
        <v>177.68085106382978</v>
      </c>
      <c r="AC55" s="30" t="str">
        <f t="shared" si="35"/>
        <v/>
      </c>
      <c r="AD55" s="31" t="str">
        <f t="shared" si="35"/>
        <v/>
      </c>
      <c r="AE55" s="28">
        <f t="shared" si="35"/>
        <v>81.462222222222223</v>
      </c>
    </row>
    <row r="56" spans="2:31" x14ac:dyDescent="0.35">
      <c r="B56" t="s">
        <v>167</v>
      </c>
      <c r="C56" s="12">
        <f>SUM(C9,C14,C19,C24,C29)</f>
        <v>420</v>
      </c>
      <c r="D56" s="13">
        <f t="shared" si="32"/>
        <v>54</v>
      </c>
      <c r="E56" s="13">
        <f t="shared" si="32"/>
        <v>0</v>
      </c>
      <c r="F56" s="14">
        <f t="shared" si="32"/>
        <v>0</v>
      </c>
      <c r="G56" s="5">
        <f t="shared" si="32"/>
        <v>474</v>
      </c>
      <c r="J56" t="s">
        <v>167</v>
      </c>
      <c r="K56" s="12">
        <f>SUM(K9,K14,K19,K24,K29)</f>
        <v>13227</v>
      </c>
      <c r="L56" s="13">
        <f t="shared" si="33"/>
        <v>8492</v>
      </c>
      <c r="M56" s="13">
        <f t="shared" si="33"/>
        <v>8188</v>
      </c>
      <c r="N56" s="14">
        <f t="shared" si="33"/>
        <v>5961</v>
      </c>
      <c r="O56" s="5">
        <f t="shared" si="33"/>
        <v>35868</v>
      </c>
      <c r="R56" t="s">
        <v>167</v>
      </c>
      <c r="S56" s="22">
        <f t="shared" si="36"/>
        <v>12807</v>
      </c>
      <c r="T56" s="23">
        <f t="shared" si="34"/>
        <v>8438</v>
      </c>
      <c r="U56" s="23">
        <f t="shared" si="34"/>
        <v>8188</v>
      </c>
      <c r="V56" s="24">
        <f t="shared" si="34"/>
        <v>5961</v>
      </c>
      <c r="W56" s="18">
        <f t="shared" si="34"/>
        <v>35394</v>
      </c>
      <c r="Z56" t="s">
        <v>167</v>
      </c>
      <c r="AA56" s="32">
        <f t="shared" si="37"/>
        <v>30.492857142857144</v>
      </c>
      <c r="AB56" s="33">
        <f t="shared" si="35"/>
        <v>156.25925925925927</v>
      </c>
      <c r="AC56" s="33" t="str">
        <f t="shared" si="35"/>
        <v/>
      </c>
      <c r="AD56" s="34" t="str">
        <f t="shared" si="35"/>
        <v/>
      </c>
      <c r="AE56" s="28">
        <f t="shared" si="35"/>
        <v>74.670886075949369</v>
      </c>
    </row>
    <row r="57" spans="2:31" x14ac:dyDescent="0.35">
      <c r="B57" t="s">
        <v>121</v>
      </c>
      <c r="C57" s="5">
        <f>SUM(C52:C56)</f>
        <v>78771</v>
      </c>
      <c r="D57" s="5">
        <f t="shared" ref="D57:G57" si="38">SUM(D52:D56)</f>
        <v>58479</v>
      </c>
      <c r="E57" s="5">
        <f t="shared" si="38"/>
        <v>53288</v>
      </c>
      <c r="F57" s="5">
        <f t="shared" si="38"/>
        <v>47040</v>
      </c>
      <c r="G57" s="5">
        <f t="shared" si="38"/>
        <v>237578</v>
      </c>
      <c r="J57" t="s">
        <v>121</v>
      </c>
      <c r="K57" s="5">
        <f>SUM(K52:K56)</f>
        <v>77881</v>
      </c>
      <c r="L57" s="5">
        <f t="shared" ref="L57:O57" si="39">SUM(L52:L56)</f>
        <v>52055</v>
      </c>
      <c r="M57" s="5">
        <f t="shared" si="39"/>
        <v>52885</v>
      </c>
      <c r="N57" s="5">
        <f t="shared" si="39"/>
        <v>53054</v>
      </c>
      <c r="O57" s="5">
        <f t="shared" si="39"/>
        <v>235875</v>
      </c>
      <c r="R57" t="s">
        <v>121</v>
      </c>
      <c r="S57" s="18">
        <f t="shared" si="36"/>
        <v>-890</v>
      </c>
      <c r="T57" s="18">
        <f t="shared" si="34"/>
        <v>-6424</v>
      </c>
      <c r="U57" s="18">
        <f t="shared" si="34"/>
        <v>-403</v>
      </c>
      <c r="V57" s="18">
        <f t="shared" si="34"/>
        <v>6014</v>
      </c>
      <c r="W57" s="18">
        <f t="shared" si="34"/>
        <v>-1703</v>
      </c>
      <c r="Z57" t="s">
        <v>121</v>
      </c>
      <c r="AA57" s="28">
        <f t="shared" si="37"/>
        <v>-1.1298574348427721E-2</v>
      </c>
      <c r="AB57" s="28">
        <f t="shared" si="35"/>
        <v>-0.1098513996477368</v>
      </c>
      <c r="AC57" s="28">
        <f t="shared" si="35"/>
        <v>-7.562678276535055E-3</v>
      </c>
      <c r="AD57" s="28">
        <f t="shared" si="35"/>
        <v>0.12784863945578231</v>
      </c>
      <c r="AE57" s="28">
        <f t="shared" si="35"/>
        <v>-7.1681721371507461E-3</v>
      </c>
    </row>
  </sheetData>
  <mergeCells count="16">
    <mergeCell ref="C3:G3"/>
    <mergeCell ref="K3:O3"/>
    <mergeCell ref="S3:W3"/>
    <mergeCell ref="AA3:AE3"/>
    <mergeCell ref="C32:G32"/>
    <mergeCell ref="K32:O32"/>
    <mergeCell ref="S32:W32"/>
    <mergeCell ref="AA32:AE32"/>
    <mergeCell ref="C41:G41"/>
    <mergeCell ref="K41:O41"/>
    <mergeCell ref="S41:W41"/>
    <mergeCell ref="AA41:AE41"/>
    <mergeCell ref="C50:G50"/>
    <mergeCell ref="K50:O50"/>
    <mergeCell ref="S50:W50"/>
    <mergeCell ref="AA50:AE50"/>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Base Model 1</vt:lpstr>
      <vt:lpstr>Base Model 2</vt:lpstr>
      <vt:lpstr>Paste</vt:lpstr>
      <vt:lpstr>Coefficients</vt:lpstr>
      <vt:lpstr>Model 1B</vt:lpstr>
      <vt:lpstr>Model 1C</vt:lpstr>
      <vt:lpstr>Model 1D</vt:lpstr>
      <vt:lpstr>Model 2B</vt:lpstr>
      <vt:lpstr>Model 2C</vt:lpstr>
      <vt:lpstr>Model 2D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2021-11-02T20:27:56Z</dcterms:modified>
</cp:coreProperties>
</file>